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68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PRIHODA'!$A$1:$H$46</definedName>
  </definedNames>
  <calcPr fullCalcOnLoad="1"/>
</workbook>
</file>

<file path=xl/sharedStrings.xml><?xml version="1.0" encoding="utf-8"?>
<sst xmlns="http://schemas.openxmlformats.org/spreadsheetml/2006/main" count="203" uniqueCount="97">
  <si>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</si>
  <si>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</si>
  <si>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</si>
  <si>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</si>
  <si>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</si>
  <si>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</si>
  <si>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</si>
  <si>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</si>
  <si>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</si>
  <si>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</si>
  <si>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</si>
  <si>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</si>
  <si>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</si>
  <si>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</si>
  <si>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</si>
  <si>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</si>
  <si>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</si>
  <si>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</si>
  <si>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</si>
  <si>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</si>
  <si>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</si>
  <si>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</si>
  <si>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</si>
  <si>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</si>
  <si>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</si>
  <si>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</si>
  <si>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</si>
  <si>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</si>
  <si>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</si>
  <si>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</si>
  <si>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</si>
  <si>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</si>
  <si>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</si>
  <si>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</si>
  <si>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</si>
  <si>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</si>
  <si>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</si>
  <si>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</si>
  <si>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</si>
  <si>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</si>
  <si>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</si>
  <si>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</si>
  <si>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</si>
  <si>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</si>
  <si>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</si>
  <si>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</si>
  <si>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</si>
  <si>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</si>
  <si>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</si>
  <si>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</si>
  <si>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</si>
  <si>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</si>
  <si>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</si>
  <si>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</si>
  <si>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</si>
  <si>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</si>
  <si>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</si>
  <si>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ZA 2021.</t>
  </si>
  <si>
    <t>2021.</t>
  </si>
  <si>
    <t>PRIJEDLOG PLANA ZA 2020.</t>
  </si>
  <si>
    <t>PROJEKCIJA PLANA ZA 2022.</t>
  </si>
  <si>
    <t>Prijedlog plana 
za 2020.</t>
  </si>
  <si>
    <t>Projekcija plana
za 2021.</t>
  </si>
  <si>
    <t>Projekcija plana 
za 2022.</t>
  </si>
  <si>
    <t>2022.</t>
  </si>
  <si>
    <t>Ukupno prihodi i primici za 2021.</t>
  </si>
  <si>
    <t>Ukupno prihodi i primici za 2022.</t>
  </si>
  <si>
    <t>Program:2204 Srednje školstvo-standard</t>
  </si>
  <si>
    <t>A2204-01</t>
  </si>
  <si>
    <t>Djelatnost srednjih škola</t>
  </si>
  <si>
    <t>Nematerijalna proizvedena imovina</t>
  </si>
  <si>
    <t>A-2204-07</t>
  </si>
  <si>
    <t>Administracija i upravljanje</t>
  </si>
  <si>
    <t>A 2205-07</t>
  </si>
  <si>
    <t>Struč.osposob.za rad bez zasniv.radnog odnosa</t>
  </si>
  <si>
    <t>Naknade osobama izvan radnog odnosa</t>
  </si>
  <si>
    <t>A 2205-12</t>
  </si>
  <si>
    <t>Podiza.kvalitete i standarda u školstvu</t>
  </si>
  <si>
    <t>Tekuće donacije</t>
  </si>
  <si>
    <t>Rashodi za nabavu proizvedene dugotrajne imovine</t>
  </si>
  <si>
    <t xml:space="preserve">65%u proračun od stanova </t>
  </si>
  <si>
    <t>RCK-Bolji uvjeti za učenje kroz rad</t>
  </si>
  <si>
    <t>Pomoći dane u inozem.i unutar općeg proračuna</t>
  </si>
  <si>
    <t>Pomoći temeljem prijenosa EU sredstava</t>
  </si>
  <si>
    <t>Građevinski objekti</t>
  </si>
  <si>
    <t>Dodatna ulaganja na građev.objektima</t>
  </si>
  <si>
    <t>Rash.na dodatna ulag.na nefinanc.imovini</t>
  </si>
  <si>
    <t>K 302-71</t>
  </si>
  <si>
    <t>VIŠAK PRIHODA POSLOVANJA</t>
  </si>
  <si>
    <t>Naknade troškova osobama izvan rad.odnosa</t>
  </si>
  <si>
    <t>UKUPNO RASHODI:</t>
  </si>
  <si>
    <t>PRIJEDLOG FINANCIJSKOG PLANA STRUKOVNE ŠKOLE VICE VLATKOVIĆA ZA 2020. I                                                                                                                                                  PROJEKCIJA PLANA ZA  2021. I 2022. GODINU</t>
  </si>
  <si>
    <t>ZADAR, 28.10.2019.</t>
  </si>
  <si>
    <t>Odgovorna osoba:</t>
  </si>
  <si>
    <t>Tihomir Tomčić, dipl.ing.</t>
  </si>
  <si>
    <r>
      <t xml:space="preserve">Plan je usvojen na sjednici Školskog odbora dana </t>
    </r>
    <r>
      <rPr>
        <b/>
        <sz val="10"/>
        <color indexed="8"/>
        <rFont val="Arial"/>
        <family val="2"/>
      </rPr>
      <t>13.12.2019.</t>
    </r>
  </si>
  <si>
    <t>STRUKOVNA ŠKOLA VICE VLATKOVIĆA, Nikole Tesle 9c, Zadar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</si>
</sst>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  <numFmt numFmtId="179" formatCode="#,##0.00\ &quot;kn&quot;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38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38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38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0" fontId="24" fillId="0" borderId="25" xfId="0" applyNumberFormat="1" applyFont="1" applyFill="1" applyBorder="1" applyAlignment="1" applyProtection="1">
      <alignment wrapText="1"/>
      <protection/>
    </xf>
    <xf numFmtId="0" fontId="26" fillId="0" borderId="25" xfId="0" applyNumberFormat="1" applyFont="1" applyFill="1" applyBorder="1" applyAlignment="1" applyProtection="1">
      <alignment wrapText="1"/>
      <protection/>
    </xf>
    <xf numFmtId="0" fontId="23" fillId="0" borderId="25" xfId="0" applyNumberFormat="1" applyFont="1" applyFill="1" applyBorder="1" applyAlignment="1" applyProtection="1">
      <alignment wrapText="1"/>
      <protection/>
    </xf>
    <xf numFmtId="4" fontId="24" fillId="0" borderId="25" xfId="0" applyNumberFormat="1" applyFont="1" applyFill="1" applyBorder="1" applyAlignment="1" applyProtection="1">
      <alignment/>
      <protection/>
    </xf>
    <xf numFmtId="4" fontId="25" fillId="0" borderId="25" xfId="0" applyNumberFormat="1" applyFont="1" applyFill="1" applyBorder="1" applyAlignment="1" applyProtection="1">
      <alignment/>
      <protection/>
    </xf>
    <xf numFmtId="4" fontId="27" fillId="0" borderId="25" xfId="0" applyNumberFormat="1" applyFont="1" applyFill="1" applyBorder="1" applyAlignment="1" applyProtection="1">
      <alignment/>
      <protection/>
    </xf>
    <xf numFmtId="4" fontId="40" fillId="0" borderId="25" xfId="0" applyNumberFormat="1" applyFont="1" applyFill="1" applyBorder="1" applyAlignment="1" applyProtection="1">
      <alignment/>
      <protection/>
    </xf>
    <xf numFmtId="4" fontId="42" fillId="0" borderId="25" xfId="0" applyNumberFormat="1" applyFont="1" applyFill="1" applyBorder="1" applyAlignment="1" applyProtection="1">
      <alignment/>
      <protection/>
    </xf>
    <xf numFmtId="4" fontId="23" fillId="0" borderId="25" xfId="0" applyNumberFormat="1" applyFont="1" applyFill="1" applyBorder="1" applyAlignment="1" applyProtection="1">
      <alignment/>
      <protection/>
    </xf>
    <xf numFmtId="0" fontId="34" fillId="0" borderId="25" xfId="0" applyNumberFormat="1" applyFont="1" applyFill="1" applyBorder="1" applyAlignment="1" applyProtection="1">
      <alignment wrapText="1"/>
      <protection/>
    </xf>
    <xf numFmtId="0" fontId="28" fillId="0" borderId="25" xfId="0" applyNumberFormat="1" applyFont="1" applyFill="1" applyBorder="1" applyAlignment="1" applyProtection="1">
      <alignment wrapText="1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1" fontId="21" fillId="0" borderId="40" xfId="0" applyNumberFormat="1" applyFont="1" applyBorder="1" applyAlignment="1">
      <alignment horizontal="left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/>
    </xf>
    <xf numFmtId="4" fontId="21" fillId="0" borderId="21" xfId="0" applyNumberFormat="1" applyFont="1" applyBorder="1" applyAlignment="1">
      <alignment horizont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 horizontal="center" vertical="center" wrapText="1"/>
    </xf>
    <xf numFmtId="4" fontId="21" fillId="0" borderId="31" xfId="0" applyNumberFormat="1" applyFont="1" applyBorder="1" applyAlignment="1">
      <alignment/>
    </xf>
    <xf numFmtId="4" fontId="21" fillId="0" borderId="31" xfId="0" applyNumberFormat="1" applyFont="1" applyBorder="1" applyAlignment="1">
      <alignment horizontal="center" wrapText="1"/>
    </xf>
    <xf numFmtId="4" fontId="21" fillId="0" borderId="31" xfId="0" applyNumberFormat="1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3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 wrapText="1"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38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38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38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38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8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38" xfId="0" applyFont="1" applyFill="1" applyBorder="1" applyAlignment="1" quotePrefix="1">
      <alignment horizontal="left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434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434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676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676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5">
      <selection activeCell="G11" sqref="G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2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3.5">
      <c r="A2" s="172"/>
      <c r="B2" s="172"/>
      <c r="C2" s="172"/>
      <c r="D2" s="172"/>
      <c r="E2" s="172"/>
      <c r="F2" s="172"/>
      <c r="G2" s="172"/>
      <c r="H2" s="172"/>
    </row>
    <row r="3" spans="1:8" ht="48" customHeight="1">
      <c r="A3" s="165" t="s">
        <v>91</v>
      </c>
      <c r="B3" s="165"/>
      <c r="C3" s="165"/>
      <c r="D3" s="165"/>
      <c r="E3" s="165"/>
      <c r="F3" s="165"/>
      <c r="G3" s="165"/>
      <c r="H3" s="165"/>
    </row>
    <row r="4" spans="1:8" s="69" customFormat="1" ht="26.25" customHeight="1">
      <c r="A4" s="165" t="s">
        <v>43</v>
      </c>
      <c r="B4" s="165"/>
      <c r="C4" s="165"/>
      <c r="D4" s="165"/>
      <c r="E4" s="165"/>
      <c r="F4" s="165"/>
      <c r="G4" s="173"/>
      <c r="H4" s="173"/>
    </row>
    <row r="5" spans="1:5" ht="15.75" customHeight="1">
      <c r="A5" s="70"/>
      <c r="B5" s="71"/>
      <c r="C5" s="71"/>
      <c r="D5" s="71"/>
      <c r="E5" s="71"/>
    </row>
    <row r="6" spans="1:9" ht="27.75" customHeight="1">
      <c r="A6" s="72"/>
      <c r="B6" s="73"/>
      <c r="C6" s="73"/>
      <c r="D6" s="74"/>
      <c r="E6" s="75"/>
      <c r="F6" s="76" t="s">
        <v>61</v>
      </c>
      <c r="G6" s="76" t="s">
        <v>62</v>
      </c>
      <c r="H6" s="77" t="s">
        <v>63</v>
      </c>
      <c r="I6" s="78"/>
    </row>
    <row r="7" spans="1:9" ht="27.75" customHeight="1">
      <c r="A7" s="174" t="s">
        <v>44</v>
      </c>
      <c r="B7" s="160"/>
      <c r="C7" s="160"/>
      <c r="D7" s="160"/>
      <c r="E7" s="175"/>
      <c r="F7" s="93">
        <f>+F8+F9</f>
        <v>19337117</v>
      </c>
      <c r="G7" s="93">
        <f>G8+G9</f>
        <v>19723859</v>
      </c>
      <c r="H7" s="93">
        <f>+H8+H9</f>
        <v>20019716.67</v>
      </c>
      <c r="I7" s="91"/>
    </row>
    <row r="8" spans="1:8" ht="22.5" customHeight="1">
      <c r="A8" s="157" t="s">
        <v>0</v>
      </c>
      <c r="B8" s="158"/>
      <c r="C8" s="158"/>
      <c r="D8" s="158"/>
      <c r="E8" s="164"/>
      <c r="F8" s="96">
        <v>19333217</v>
      </c>
      <c r="G8" s="96">
        <v>19719881</v>
      </c>
      <c r="H8" s="96">
        <v>20015679</v>
      </c>
    </row>
    <row r="9" spans="1:8" ht="22.5" customHeight="1">
      <c r="A9" s="176" t="s">
        <v>48</v>
      </c>
      <c r="B9" s="164"/>
      <c r="C9" s="164"/>
      <c r="D9" s="164"/>
      <c r="E9" s="164"/>
      <c r="F9" s="96">
        <v>3900</v>
      </c>
      <c r="G9" s="96">
        <v>3978</v>
      </c>
      <c r="H9" s="96">
        <v>4037.67</v>
      </c>
    </row>
    <row r="10" spans="1:8" ht="22.5" customHeight="1">
      <c r="A10" s="92" t="s">
        <v>45</v>
      </c>
      <c r="B10" s="95"/>
      <c r="C10" s="95"/>
      <c r="D10" s="95"/>
      <c r="E10" s="95"/>
      <c r="F10" s="93">
        <f>+F11+F12</f>
        <v>19652845.34</v>
      </c>
      <c r="G10" s="93">
        <f>+G11+G12</f>
        <v>20045901.56</v>
      </c>
      <c r="H10" s="93">
        <f>+H11+H12</f>
        <v>20346591.66</v>
      </c>
    </row>
    <row r="11" spans="1:10" ht="22.5" customHeight="1">
      <c r="A11" s="161" t="s">
        <v>1</v>
      </c>
      <c r="B11" s="158"/>
      <c r="C11" s="158"/>
      <c r="D11" s="158"/>
      <c r="E11" s="162"/>
      <c r="F11" s="96">
        <v>12873717</v>
      </c>
      <c r="G11" s="96">
        <v>13131191</v>
      </c>
      <c r="H11" s="80">
        <v>13328160</v>
      </c>
      <c r="I11" s="59"/>
      <c r="J11" s="59"/>
    </row>
    <row r="12" spans="1:10" ht="22.5" customHeight="1">
      <c r="A12" s="163" t="s">
        <v>53</v>
      </c>
      <c r="B12" s="164"/>
      <c r="C12" s="164"/>
      <c r="D12" s="164"/>
      <c r="E12" s="164"/>
      <c r="F12" s="79">
        <v>6779128.34</v>
      </c>
      <c r="G12" s="79">
        <v>6914710.56</v>
      </c>
      <c r="H12" s="80">
        <v>7018431.66</v>
      </c>
      <c r="I12" s="59"/>
      <c r="J12" s="59"/>
    </row>
    <row r="13" spans="1:10" ht="22.5" customHeight="1">
      <c r="A13" s="159" t="s">
        <v>2</v>
      </c>
      <c r="B13" s="160"/>
      <c r="C13" s="160"/>
      <c r="D13" s="160"/>
      <c r="E13" s="160"/>
      <c r="F13" s="94">
        <f>+F7-F10</f>
        <v>-315728.33999999985</v>
      </c>
      <c r="G13" s="94">
        <f>+G7-G10</f>
        <v>-322042.55999999866</v>
      </c>
      <c r="H13" s="94">
        <f>+H7-H10</f>
        <v>-326874.98999999836</v>
      </c>
      <c r="J13" s="59"/>
    </row>
    <row r="14" spans="1:8" ht="25.5" customHeight="1">
      <c r="A14" s="165"/>
      <c r="B14" s="155"/>
      <c r="C14" s="155"/>
      <c r="D14" s="155"/>
      <c r="E14" s="155"/>
      <c r="F14" s="156"/>
      <c r="G14" s="156"/>
      <c r="H14" s="156"/>
    </row>
    <row r="15" spans="1:10" ht="27.75" customHeight="1">
      <c r="A15" s="72"/>
      <c r="B15" s="73"/>
      <c r="C15" s="73"/>
      <c r="D15" s="74"/>
      <c r="E15" s="75"/>
      <c r="F15" s="76" t="s">
        <v>61</v>
      </c>
      <c r="G15" s="76" t="s">
        <v>62</v>
      </c>
      <c r="H15" s="77" t="s">
        <v>63</v>
      </c>
      <c r="J15" s="59"/>
    </row>
    <row r="16" spans="1:10" ht="30.75" customHeight="1">
      <c r="A16" s="166" t="s">
        <v>54</v>
      </c>
      <c r="B16" s="167"/>
      <c r="C16" s="167"/>
      <c r="D16" s="167"/>
      <c r="E16" s="168"/>
      <c r="F16" s="97">
        <v>315728</v>
      </c>
      <c r="G16" s="97"/>
      <c r="H16" s="98"/>
      <c r="J16" s="59"/>
    </row>
    <row r="17" spans="1:10" ht="34.5" customHeight="1">
      <c r="A17" s="169" t="s">
        <v>55</v>
      </c>
      <c r="B17" s="170"/>
      <c r="C17" s="170"/>
      <c r="D17" s="170"/>
      <c r="E17" s="171"/>
      <c r="F17" s="99">
        <v>315728</v>
      </c>
      <c r="G17" s="99">
        <v>322043</v>
      </c>
      <c r="H17" s="94">
        <v>326875</v>
      </c>
      <c r="J17" s="59"/>
    </row>
    <row r="18" spans="1:10" s="64" customFormat="1" ht="25.5" customHeight="1">
      <c r="A18" s="154"/>
      <c r="B18" s="155"/>
      <c r="C18" s="155"/>
      <c r="D18" s="155"/>
      <c r="E18" s="155"/>
      <c r="F18" s="156"/>
      <c r="G18" s="156"/>
      <c r="H18" s="156"/>
      <c r="J18" s="100"/>
    </row>
    <row r="19" spans="1:11" s="64" customFormat="1" ht="27.75" customHeight="1">
      <c r="A19" s="72"/>
      <c r="B19" s="73"/>
      <c r="C19" s="73"/>
      <c r="D19" s="74"/>
      <c r="E19" s="75"/>
      <c r="F19" s="76" t="s">
        <v>61</v>
      </c>
      <c r="G19" s="76" t="s">
        <v>62</v>
      </c>
      <c r="H19" s="77" t="s">
        <v>63</v>
      </c>
      <c r="J19" s="100"/>
      <c r="K19" s="100"/>
    </row>
    <row r="20" spans="1:10" s="64" customFormat="1" ht="22.5" customHeight="1">
      <c r="A20" s="157" t="s">
        <v>3</v>
      </c>
      <c r="B20" s="158"/>
      <c r="C20" s="158"/>
      <c r="D20" s="158"/>
      <c r="E20" s="158"/>
      <c r="F20" s="79"/>
      <c r="G20" s="79"/>
      <c r="H20" s="79"/>
      <c r="J20" s="100"/>
    </row>
    <row r="21" spans="1:8" s="64" customFormat="1" ht="33.75" customHeight="1">
      <c r="A21" s="157" t="s">
        <v>4</v>
      </c>
      <c r="B21" s="158"/>
      <c r="C21" s="158"/>
      <c r="D21" s="158"/>
      <c r="E21" s="158"/>
      <c r="F21" s="79"/>
      <c r="G21" s="79"/>
      <c r="H21" s="79"/>
    </row>
    <row r="22" spans="1:11" s="64" customFormat="1" ht="22.5" customHeight="1">
      <c r="A22" s="159" t="s">
        <v>5</v>
      </c>
      <c r="B22" s="160"/>
      <c r="C22" s="160"/>
      <c r="D22" s="160"/>
      <c r="E22" s="160"/>
      <c r="F22" s="93">
        <v>0</v>
      </c>
      <c r="G22" s="93">
        <f>G20-G21</f>
        <v>0</v>
      </c>
      <c r="H22" s="93">
        <f>H20-H21</f>
        <v>0</v>
      </c>
      <c r="J22" s="101"/>
      <c r="K22" s="100"/>
    </row>
    <row r="23" spans="1:8" s="64" customFormat="1" ht="25.5" customHeight="1">
      <c r="A23" s="154"/>
      <c r="B23" s="155"/>
      <c r="C23" s="155"/>
      <c r="D23" s="155"/>
      <c r="E23" s="155"/>
      <c r="F23" s="156"/>
      <c r="G23" s="156"/>
      <c r="H23" s="156"/>
    </row>
    <row r="24" spans="1:8" s="64" customFormat="1" ht="22.5" customHeight="1">
      <c r="A24" s="161" t="s">
        <v>6</v>
      </c>
      <c r="B24" s="158"/>
      <c r="C24" s="158"/>
      <c r="D24" s="158"/>
      <c r="E24" s="158"/>
      <c r="F24" s="79" t="str">
        <f>IF((F13+F17+F22)&lt;&gt;0,"NESLAGANJE ZBROJA",(F13+F17+F22))</f>
        <v>NESLAGANJE ZBROJA</v>
      </c>
      <c r="G24" s="79" t="str">
        <f>IF((G13+G17+G22)&lt;&gt;0,"NESLAGANJE ZBROJA",(G13+G17+G22))</f>
        <v>NESLAGANJE ZBROJA</v>
      </c>
      <c r="H24" s="79" t="str">
        <f>IF((H13+H17+H22)&lt;&gt;0,"NESLAGANJE ZBROJA",(H13+H17+H22))</f>
        <v>NESLAGANJE ZBROJA</v>
      </c>
    </row>
    <row r="25" spans="1:5" s="64" customFormat="1" ht="18" customHeight="1">
      <c r="A25" s="81"/>
      <c r="B25" s="71"/>
      <c r="C25" s="71"/>
      <c r="D25" s="71"/>
      <c r="E25" s="71"/>
    </row>
    <row r="26" spans="1:8" ht="42" customHeight="1">
      <c r="A26" s="152" t="s">
        <v>56</v>
      </c>
      <c r="B26" s="153"/>
      <c r="C26" s="153"/>
      <c r="D26" s="153"/>
      <c r="E26" s="153"/>
      <c r="F26" s="153"/>
      <c r="G26" s="153"/>
      <c r="H26" s="153"/>
    </row>
    <row r="27" ht="12.75">
      <c r="E27" s="102"/>
    </row>
    <row r="31" spans="6:8" ht="12.75">
      <c r="F31" s="59"/>
      <c r="G31" s="59"/>
      <c r="H31" s="59"/>
    </row>
    <row r="32" spans="6:8" ht="12.75">
      <c r="F32" s="59"/>
      <c r="G32" s="59"/>
      <c r="H32" s="59"/>
    </row>
    <row r="33" spans="5:8" ht="12.75">
      <c r="E33" s="103"/>
      <c r="F33" s="61"/>
      <c r="G33" s="61"/>
      <c r="H33" s="61"/>
    </row>
    <row r="34" spans="5:8" ht="12.75">
      <c r="E34" s="103"/>
      <c r="F34" s="59"/>
      <c r="G34" s="59"/>
      <c r="H34" s="59"/>
    </row>
    <row r="35" spans="5:8" ht="12.75">
      <c r="E35" s="103"/>
      <c r="F35" s="59"/>
      <c r="G35" s="59"/>
      <c r="H35" s="59"/>
    </row>
    <row r="36" spans="5:8" ht="12.75">
      <c r="E36" s="103"/>
      <c r="F36" s="59"/>
      <c r="G36" s="59"/>
      <c r="H36" s="59"/>
    </row>
    <row r="37" spans="5:8" ht="12.75">
      <c r="E37" s="103"/>
      <c r="F37" s="59"/>
      <c r="G37" s="59"/>
      <c r="H37" s="59"/>
    </row>
    <row r="38" ht="12.75">
      <c r="E38" s="103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view="pageBreakPreview" zoomScale="93" zoomScaleSheetLayoutView="93" zoomScalePageLayoutView="0" workbookViewId="0" topLeftCell="A25">
      <selection activeCell="B46" sqref="B46:H46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65" t="s">
        <v>7</v>
      </c>
      <c r="B1" s="165"/>
      <c r="C1" s="165"/>
      <c r="D1" s="165"/>
      <c r="E1" s="165"/>
      <c r="F1" s="165"/>
      <c r="G1" s="165"/>
      <c r="H1" s="165"/>
    </row>
    <row r="2" spans="1:8" s="1" customFormat="1" ht="13.5" thickBot="1">
      <c r="A2" s="17"/>
      <c r="H2" s="18" t="s">
        <v>8</v>
      </c>
    </row>
    <row r="3" spans="1:8" s="1" customFormat="1" ht="27" thickBot="1">
      <c r="A3" s="87" t="s">
        <v>9</v>
      </c>
      <c r="B3" s="180" t="s">
        <v>51</v>
      </c>
      <c r="C3" s="181"/>
      <c r="D3" s="181"/>
      <c r="E3" s="181"/>
      <c r="F3" s="181"/>
      <c r="G3" s="181"/>
      <c r="H3" s="182"/>
    </row>
    <row r="4" spans="1:8" s="1" customFormat="1" ht="66" thickBot="1">
      <c r="A4" s="88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49</v>
      </c>
      <c r="H4" s="21" t="s">
        <v>17</v>
      </c>
    </row>
    <row r="5" spans="1:8" s="1" customFormat="1" ht="12.75">
      <c r="A5" s="3">
        <v>634</v>
      </c>
      <c r="B5" s="127"/>
      <c r="C5" s="128"/>
      <c r="D5" s="129"/>
      <c r="E5" s="130">
        <v>14060.88</v>
      </c>
      <c r="F5" s="130"/>
      <c r="G5" s="131"/>
      <c r="H5" s="132"/>
    </row>
    <row r="6" spans="1:8" s="1" customFormat="1" ht="12.75">
      <c r="A6" s="22">
        <v>636</v>
      </c>
      <c r="B6" s="133"/>
      <c r="C6" s="134"/>
      <c r="D6" s="135"/>
      <c r="E6" s="136">
        <v>7</v>
      </c>
      <c r="F6" s="136"/>
      <c r="G6" s="137"/>
      <c r="H6" s="138"/>
    </row>
    <row r="7" spans="1:8" s="1" customFormat="1" ht="12.75">
      <c r="A7" s="22">
        <v>638</v>
      </c>
      <c r="B7" s="133"/>
      <c r="C7" s="134"/>
      <c r="D7" s="135"/>
      <c r="E7" s="136">
        <v>7365680.5</v>
      </c>
      <c r="F7" s="136"/>
      <c r="G7" s="137"/>
      <c r="H7" s="138"/>
    </row>
    <row r="8" spans="1:8" s="1" customFormat="1" ht="12.75">
      <c r="A8" s="22">
        <v>651</v>
      </c>
      <c r="B8" s="133"/>
      <c r="C8" s="134"/>
      <c r="D8" s="135"/>
      <c r="E8" s="136"/>
      <c r="F8" s="136"/>
      <c r="G8" s="137"/>
      <c r="H8" s="138"/>
    </row>
    <row r="9" spans="1:8" s="1" customFormat="1" ht="12.75">
      <c r="A9" s="22">
        <v>652</v>
      </c>
      <c r="B9" s="139"/>
      <c r="C9" s="134"/>
      <c r="D9" s="134">
        <v>50000</v>
      </c>
      <c r="E9" s="134"/>
      <c r="F9" s="134"/>
      <c r="G9" s="140"/>
      <c r="H9" s="141"/>
    </row>
    <row r="10" spans="1:8" s="1" customFormat="1" ht="12.75">
      <c r="A10" s="22">
        <v>653</v>
      </c>
      <c r="B10" s="139"/>
      <c r="C10" s="134"/>
      <c r="D10" s="134"/>
      <c r="E10" s="134"/>
      <c r="F10" s="134"/>
      <c r="G10" s="140"/>
      <c r="H10" s="141"/>
    </row>
    <row r="11" spans="1:8" s="1" customFormat="1" ht="12.75">
      <c r="A11" s="22">
        <v>661</v>
      </c>
      <c r="B11" s="139"/>
      <c r="C11" s="134">
        <v>328800</v>
      </c>
      <c r="D11" s="134"/>
      <c r="E11" s="134"/>
      <c r="F11" s="134"/>
      <c r="G11" s="140"/>
      <c r="H11" s="141"/>
    </row>
    <row r="12" spans="1:8" s="1" customFormat="1" ht="12.75">
      <c r="A12" s="22">
        <v>663</v>
      </c>
      <c r="B12" s="139"/>
      <c r="C12" s="134"/>
      <c r="D12" s="134"/>
      <c r="E12" s="134"/>
      <c r="F12" s="134"/>
      <c r="G12" s="140"/>
      <c r="H12" s="141"/>
    </row>
    <row r="13" spans="1:8" s="1" customFormat="1" ht="12.75">
      <c r="A13" s="22">
        <v>671</v>
      </c>
      <c r="B13" s="139">
        <v>1676985.89</v>
      </c>
      <c r="C13" s="134">
        <v>0</v>
      </c>
      <c r="D13" s="134"/>
      <c r="E13" s="134"/>
      <c r="F13" s="134"/>
      <c r="G13" s="140"/>
      <c r="H13" s="141"/>
    </row>
    <row r="14" spans="1:8" s="1" customFormat="1" ht="12.75">
      <c r="A14" s="22">
        <v>673</v>
      </c>
      <c r="B14" s="139"/>
      <c r="C14" s="134"/>
      <c r="D14" s="134"/>
      <c r="E14" s="134"/>
      <c r="F14" s="134"/>
      <c r="G14" s="140"/>
      <c r="H14" s="141"/>
    </row>
    <row r="15" spans="1:8" s="1" customFormat="1" ht="12.75">
      <c r="A15" s="22">
        <v>721</v>
      </c>
      <c r="B15" s="139"/>
      <c r="C15" s="134">
        <v>0</v>
      </c>
      <c r="D15" s="134"/>
      <c r="E15" s="134"/>
      <c r="F15" s="134"/>
      <c r="G15" s="140">
        <v>3900</v>
      </c>
      <c r="H15" s="141"/>
    </row>
    <row r="16" spans="1:8" s="1" customFormat="1" ht="13.5" thickBot="1">
      <c r="A16" s="126">
        <v>922</v>
      </c>
      <c r="B16" s="142"/>
      <c r="C16" s="143">
        <v>300000</v>
      </c>
      <c r="D16" s="143"/>
      <c r="E16" s="143">
        <v>4960.37</v>
      </c>
      <c r="F16" s="143"/>
      <c r="G16" s="144">
        <v>10767.84</v>
      </c>
      <c r="H16" s="145"/>
    </row>
    <row r="17" spans="1:8" s="1" customFormat="1" ht="30" customHeight="1" thickBot="1">
      <c r="A17" s="28" t="s">
        <v>18</v>
      </c>
      <c r="B17" s="146">
        <v>1676985.89</v>
      </c>
      <c r="C17" s="147">
        <v>628800</v>
      </c>
      <c r="D17" s="148">
        <v>50000</v>
      </c>
      <c r="E17" s="147">
        <v>17282390.75</v>
      </c>
      <c r="F17" s="148">
        <f>+F9</f>
        <v>0</v>
      </c>
      <c r="G17" s="147">
        <v>14668</v>
      </c>
      <c r="H17" s="149">
        <v>0</v>
      </c>
    </row>
    <row r="18" spans="1:8" s="1" customFormat="1" ht="28.5" customHeight="1" thickBot="1">
      <c r="A18" s="28" t="s">
        <v>52</v>
      </c>
      <c r="B18" s="177">
        <f>B17+C17+D17+E17+F17+G17+H17</f>
        <v>19652844.64</v>
      </c>
      <c r="C18" s="178"/>
      <c r="D18" s="178"/>
      <c r="E18" s="178"/>
      <c r="F18" s="178"/>
      <c r="G18" s="178"/>
      <c r="H18" s="179"/>
    </row>
    <row r="19" spans="1:8" ht="13.5" thickBot="1">
      <c r="A19" s="14"/>
      <c r="B19" s="14"/>
      <c r="C19" s="14"/>
      <c r="D19" s="15"/>
      <c r="E19" s="33"/>
      <c r="H19" s="18"/>
    </row>
    <row r="20" spans="1:8" ht="24" customHeight="1" thickBot="1">
      <c r="A20" s="89" t="s">
        <v>9</v>
      </c>
      <c r="B20" s="180" t="s">
        <v>58</v>
      </c>
      <c r="C20" s="181"/>
      <c r="D20" s="181"/>
      <c r="E20" s="181"/>
      <c r="F20" s="181"/>
      <c r="G20" s="181"/>
      <c r="H20" s="182"/>
    </row>
    <row r="21" spans="1:8" ht="66" thickBot="1">
      <c r="A21" s="90" t="s">
        <v>10</v>
      </c>
      <c r="B21" s="19" t="s">
        <v>11</v>
      </c>
      <c r="C21" s="20" t="s">
        <v>12</v>
      </c>
      <c r="D21" s="20" t="s">
        <v>13</v>
      </c>
      <c r="E21" s="20" t="s">
        <v>14</v>
      </c>
      <c r="F21" s="20" t="s">
        <v>15</v>
      </c>
      <c r="G21" s="20" t="s">
        <v>49</v>
      </c>
      <c r="H21" s="21" t="s">
        <v>17</v>
      </c>
    </row>
    <row r="22" spans="1:8" ht="12.75">
      <c r="A22" s="3">
        <v>63</v>
      </c>
      <c r="B22" s="4"/>
      <c r="C22" s="5"/>
      <c r="D22" s="6"/>
      <c r="E22" s="150">
        <v>17622979.35</v>
      </c>
      <c r="F22" s="7"/>
      <c r="G22" s="8"/>
      <c r="H22" s="9"/>
    </row>
    <row r="23" spans="1:8" ht="12.75">
      <c r="A23" s="22">
        <v>65</v>
      </c>
      <c r="B23" s="121"/>
      <c r="C23" s="24"/>
      <c r="D23" s="122">
        <v>51000</v>
      </c>
      <c r="E23" s="123"/>
      <c r="F23" s="123"/>
      <c r="G23" s="124"/>
      <c r="H23" s="125"/>
    </row>
    <row r="24" spans="1:8" ht="12.75">
      <c r="A24" s="22">
        <v>66</v>
      </c>
      <c r="B24" s="23"/>
      <c r="C24" s="24">
        <v>335376</v>
      </c>
      <c r="D24" s="24"/>
      <c r="E24" s="24"/>
      <c r="F24" s="24"/>
      <c r="G24" s="25"/>
      <c r="H24" s="26"/>
    </row>
    <row r="25" spans="1:8" ht="12.75">
      <c r="A25" s="22">
        <v>67</v>
      </c>
      <c r="B25" s="23">
        <v>1710525.72</v>
      </c>
      <c r="C25" s="24"/>
      <c r="D25" s="24"/>
      <c r="E25" s="24"/>
      <c r="F25" s="24"/>
      <c r="G25" s="25"/>
      <c r="H25" s="26"/>
    </row>
    <row r="26" spans="1:8" ht="12.75">
      <c r="A26" s="22">
        <v>72</v>
      </c>
      <c r="B26" s="23"/>
      <c r="C26" s="24"/>
      <c r="D26" s="24"/>
      <c r="E26" s="24"/>
      <c r="F26" s="24"/>
      <c r="G26" s="25">
        <v>3978</v>
      </c>
      <c r="H26" s="26"/>
    </row>
    <row r="27" spans="1:8" ht="12.75">
      <c r="A27" s="22">
        <v>92</v>
      </c>
      <c r="B27" s="23"/>
      <c r="C27" s="24">
        <v>306000</v>
      </c>
      <c r="D27" s="24"/>
      <c r="E27" s="24">
        <v>5059</v>
      </c>
      <c r="F27" s="24"/>
      <c r="G27" s="25">
        <v>10983</v>
      </c>
      <c r="H27" s="26"/>
    </row>
    <row r="28" spans="1:8" ht="12.75">
      <c r="A28" s="22"/>
      <c r="B28" s="23"/>
      <c r="C28" s="24"/>
      <c r="D28" s="24"/>
      <c r="E28" s="24"/>
      <c r="F28" s="24"/>
      <c r="G28" s="25"/>
      <c r="H28" s="26"/>
    </row>
    <row r="29" spans="1:8" ht="12.75">
      <c r="A29" s="22"/>
      <c r="B29" s="23"/>
      <c r="C29" s="24"/>
      <c r="D29" s="24"/>
      <c r="E29" s="24"/>
      <c r="F29" s="24"/>
      <c r="G29" s="25"/>
      <c r="H29" s="26"/>
    </row>
    <row r="30" spans="1:8" ht="13.5" thickBot="1">
      <c r="A30" s="27"/>
      <c r="B30" s="23"/>
      <c r="C30" s="24"/>
      <c r="D30" s="24"/>
      <c r="E30" s="24"/>
      <c r="F30" s="24"/>
      <c r="G30" s="25"/>
      <c r="H30" s="26"/>
    </row>
    <row r="31" spans="1:8" s="1" customFormat="1" ht="30" customHeight="1" thickBot="1">
      <c r="A31" s="28" t="s">
        <v>18</v>
      </c>
      <c r="B31" s="29">
        <f>B25</f>
        <v>1710525.72</v>
      </c>
      <c r="C31" s="30">
        <v>641376</v>
      </c>
      <c r="D31" s="31">
        <v>51000</v>
      </c>
      <c r="E31" s="30">
        <v>17628039</v>
      </c>
      <c r="F31" s="31">
        <f>+F24</f>
        <v>0</v>
      </c>
      <c r="G31" s="30">
        <v>14961</v>
      </c>
      <c r="H31" s="32">
        <v>0</v>
      </c>
    </row>
    <row r="32" spans="1:8" s="1" customFormat="1" ht="28.5" customHeight="1" thickBot="1">
      <c r="A32" s="28" t="s">
        <v>65</v>
      </c>
      <c r="B32" s="177">
        <f>B31+C31+D31+E31+F31+G31+H31</f>
        <v>20045901.72</v>
      </c>
      <c r="C32" s="178"/>
      <c r="D32" s="178"/>
      <c r="E32" s="178"/>
      <c r="F32" s="178"/>
      <c r="G32" s="178"/>
      <c r="H32" s="179"/>
    </row>
    <row r="33" spans="4:5" ht="13.5" thickBot="1">
      <c r="D33" s="35"/>
      <c r="E33" s="36"/>
    </row>
    <row r="34" spans="1:8" ht="27" thickBot="1">
      <c r="A34" s="89" t="s">
        <v>9</v>
      </c>
      <c r="B34" s="180" t="s">
        <v>64</v>
      </c>
      <c r="C34" s="181"/>
      <c r="D34" s="181"/>
      <c r="E34" s="181"/>
      <c r="F34" s="181"/>
      <c r="G34" s="181"/>
      <c r="H34" s="182"/>
    </row>
    <row r="35" spans="1:8" ht="66" thickBot="1">
      <c r="A35" s="90" t="s">
        <v>10</v>
      </c>
      <c r="B35" s="19" t="s">
        <v>11</v>
      </c>
      <c r="C35" s="20" t="s">
        <v>12</v>
      </c>
      <c r="D35" s="20" t="s">
        <v>13</v>
      </c>
      <c r="E35" s="20" t="s">
        <v>14</v>
      </c>
      <c r="F35" s="20" t="s">
        <v>15</v>
      </c>
      <c r="G35" s="20" t="s">
        <v>49</v>
      </c>
      <c r="H35" s="21" t="s">
        <v>17</v>
      </c>
    </row>
    <row r="36" spans="1:8" ht="12.75">
      <c r="A36" s="3">
        <v>63</v>
      </c>
      <c r="B36" s="4"/>
      <c r="C36" s="5"/>
      <c r="D36" s="6"/>
      <c r="E36" s="150">
        <v>17887324.7</v>
      </c>
      <c r="F36" s="7"/>
      <c r="G36" s="8"/>
      <c r="H36" s="9"/>
    </row>
    <row r="37" spans="1:8" ht="12.75">
      <c r="A37" s="22">
        <v>65</v>
      </c>
      <c r="B37" s="121"/>
      <c r="C37" s="24"/>
      <c r="D37" s="151">
        <v>51765</v>
      </c>
      <c r="E37" s="123"/>
      <c r="F37" s="123"/>
      <c r="G37" s="124"/>
      <c r="H37" s="125"/>
    </row>
    <row r="38" spans="1:8" ht="12.75">
      <c r="A38" s="22">
        <v>66</v>
      </c>
      <c r="B38" s="23"/>
      <c r="C38" s="24">
        <v>340407</v>
      </c>
      <c r="D38" s="24"/>
      <c r="E38" s="24"/>
      <c r="F38" s="24"/>
      <c r="G38" s="25"/>
      <c r="H38" s="26"/>
    </row>
    <row r="39" spans="1:8" ht="12.75">
      <c r="A39" s="22">
        <v>67</v>
      </c>
      <c r="B39" s="23">
        <v>1736183.89</v>
      </c>
      <c r="C39" s="24"/>
      <c r="D39" s="24"/>
      <c r="E39" s="24"/>
      <c r="F39" s="24"/>
      <c r="G39" s="25"/>
      <c r="H39" s="26"/>
    </row>
    <row r="40" spans="1:8" ht="12.75">
      <c r="A40" s="22">
        <v>72</v>
      </c>
      <c r="B40" s="23"/>
      <c r="C40" s="24"/>
      <c r="D40" s="24"/>
      <c r="E40" s="24"/>
      <c r="F40" s="24"/>
      <c r="G40" s="25">
        <v>4038</v>
      </c>
      <c r="H40" s="26"/>
    </row>
    <row r="41" spans="1:8" ht="12.75">
      <c r="A41" s="22">
        <v>92</v>
      </c>
      <c r="B41" s="23"/>
      <c r="C41" s="24">
        <v>310590</v>
      </c>
      <c r="D41" s="24"/>
      <c r="E41" s="24">
        <v>5135</v>
      </c>
      <c r="F41" s="24"/>
      <c r="G41" s="25">
        <v>11148</v>
      </c>
      <c r="H41" s="26"/>
    </row>
    <row r="42" spans="1:8" ht="13.5" customHeight="1">
      <c r="A42" s="22"/>
      <c r="B42" s="23"/>
      <c r="C42" s="24"/>
      <c r="D42" s="24"/>
      <c r="E42" s="24"/>
      <c r="F42" s="24"/>
      <c r="G42" s="25"/>
      <c r="H42" s="26"/>
    </row>
    <row r="43" spans="1:8" ht="13.5" customHeight="1">
      <c r="A43" s="22"/>
      <c r="B43" s="23"/>
      <c r="C43" s="24"/>
      <c r="D43" s="24"/>
      <c r="E43" s="24"/>
      <c r="F43" s="24"/>
      <c r="G43" s="25"/>
      <c r="H43" s="26"/>
    </row>
    <row r="44" spans="1:8" ht="13.5" customHeight="1" thickBot="1">
      <c r="A44" s="27"/>
      <c r="B44" s="23"/>
      <c r="C44" s="24"/>
      <c r="D44" s="24"/>
      <c r="E44" s="24"/>
      <c r="F44" s="24"/>
      <c r="G44" s="25"/>
      <c r="H44" s="26"/>
    </row>
    <row r="45" spans="1:8" s="1" customFormat="1" ht="30" customHeight="1" thickBot="1">
      <c r="A45" s="28" t="s">
        <v>18</v>
      </c>
      <c r="B45" s="29">
        <f>B39</f>
        <v>1736183.89</v>
      </c>
      <c r="C45" s="30">
        <v>650997</v>
      </c>
      <c r="D45" s="31">
        <v>51765</v>
      </c>
      <c r="E45" s="30">
        <v>17892460</v>
      </c>
      <c r="F45" s="31">
        <f>+F38</f>
        <v>0</v>
      </c>
      <c r="G45" s="30">
        <v>15186</v>
      </c>
      <c r="H45" s="32">
        <v>0</v>
      </c>
    </row>
    <row r="46" spans="1:8" s="1" customFormat="1" ht="28.5" customHeight="1" thickBot="1">
      <c r="A46" s="28" t="s">
        <v>66</v>
      </c>
      <c r="B46" s="177">
        <f>B45+C45+D45+E45+F45+G45+H45</f>
        <v>20346591.89</v>
      </c>
      <c r="C46" s="178"/>
      <c r="D46" s="178"/>
      <c r="E46" s="178"/>
      <c r="F46" s="178"/>
      <c r="G46" s="178"/>
      <c r="H46" s="179"/>
    </row>
    <row r="47" spans="3:5" ht="13.5" customHeight="1">
      <c r="C47" s="37"/>
      <c r="D47" s="35"/>
      <c r="E47" s="38"/>
    </row>
    <row r="48" spans="3:5" ht="13.5" customHeight="1">
      <c r="C48" s="37"/>
      <c r="D48" s="39"/>
      <c r="E48" s="40"/>
    </row>
    <row r="49" spans="4:5" ht="13.5" customHeight="1">
      <c r="D49" s="41"/>
      <c r="E49" s="42"/>
    </row>
    <row r="50" spans="4:5" ht="13.5" customHeight="1">
      <c r="D50" s="43"/>
      <c r="E50" s="44"/>
    </row>
    <row r="51" spans="4:5" ht="13.5" customHeight="1">
      <c r="D51" s="35"/>
      <c r="E51" s="36"/>
    </row>
    <row r="52" spans="3:5" ht="28.5" customHeight="1">
      <c r="C52" s="37"/>
      <c r="D52" s="35"/>
      <c r="E52" s="45"/>
    </row>
    <row r="53" spans="3:5" ht="13.5" customHeight="1">
      <c r="C53" s="37"/>
      <c r="D53" s="35"/>
      <c r="E53" s="40"/>
    </row>
    <row r="54" spans="4:5" ht="13.5" customHeight="1">
      <c r="D54" s="35"/>
      <c r="E54" s="36"/>
    </row>
    <row r="55" spans="4:5" ht="13.5" customHeight="1">
      <c r="D55" s="35"/>
      <c r="E55" s="44"/>
    </row>
    <row r="56" spans="4:5" ht="13.5" customHeight="1">
      <c r="D56" s="35"/>
      <c r="E56" s="36"/>
    </row>
    <row r="57" spans="4:5" ht="22.5" customHeight="1">
      <c r="D57" s="35"/>
      <c r="E57" s="46"/>
    </row>
    <row r="58" spans="4:5" ht="13.5" customHeight="1">
      <c r="D58" s="41"/>
      <c r="E58" s="42"/>
    </row>
    <row r="59" spans="2:5" ht="13.5" customHeight="1">
      <c r="B59" s="37"/>
      <c r="D59" s="41"/>
      <c r="E59" s="47"/>
    </row>
    <row r="60" spans="3:5" ht="13.5" customHeight="1">
      <c r="C60" s="37"/>
      <c r="D60" s="41"/>
      <c r="E60" s="48"/>
    </row>
    <row r="61" spans="3:5" ht="13.5" customHeight="1">
      <c r="C61" s="37"/>
      <c r="D61" s="43"/>
      <c r="E61" s="40"/>
    </row>
    <row r="62" spans="4:5" ht="13.5" customHeight="1">
      <c r="D62" s="35"/>
      <c r="E62" s="36"/>
    </row>
    <row r="63" spans="2:5" ht="13.5" customHeight="1">
      <c r="B63" s="37"/>
      <c r="D63" s="35"/>
      <c r="E63" s="38"/>
    </row>
    <row r="64" spans="3:5" ht="13.5" customHeight="1">
      <c r="C64" s="37"/>
      <c r="D64" s="35"/>
      <c r="E64" s="47"/>
    </row>
    <row r="65" spans="3:5" ht="13.5" customHeight="1">
      <c r="C65" s="37"/>
      <c r="D65" s="43"/>
      <c r="E65" s="40"/>
    </row>
    <row r="66" spans="4:5" ht="13.5" customHeight="1">
      <c r="D66" s="41"/>
      <c r="E66" s="36"/>
    </row>
    <row r="67" spans="3:5" ht="13.5" customHeight="1">
      <c r="C67" s="37"/>
      <c r="D67" s="41"/>
      <c r="E67" s="47"/>
    </row>
    <row r="68" spans="4:5" ht="22.5" customHeight="1">
      <c r="D68" s="43"/>
      <c r="E68" s="46"/>
    </row>
    <row r="69" spans="4:5" ht="13.5" customHeight="1">
      <c r="D69" s="35"/>
      <c r="E69" s="36"/>
    </row>
    <row r="70" spans="4:5" ht="13.5" customHeight="1">
      <c r="D70" s="43"/>
      <c r="E70" s="40"/>
    </row>
    <row r="71" spans="4:5" ht="13.5" customHeight="1">
      <c r="D71" s="35"/>
      <c r="E71" s="36"/>
    </row>
    <row r="72" spans="4:5" ht="13.5" customHeight="1">
      <c r="D72" s="35"/>
      <c r="E72" s="36"/>
    </row>
    <row r="73" spans="1:5" ht="13.5" customHeight="1">
      <c r="A73" s="37"/>
      <c r="D73" s="49"/>
      <c r="E73" s="47"/>
    </row>
    <row r="74" spans="2:5" ht="13.5" customHeight="1">
      <c r="B74" s="37"/>
      <c r="C74" s="37"/>
      <c r="D74" s="50"/>
      <c r="E74" s="47"/>
    </row>
    <row r="75" spans="2:5" ht="13.5" customHeight="1">
      <c r="B75" s="37"/>
      <c r="C75" s="37"/>
      <c r="D75" s="50"/>
      <c r="E75" s="38"/>
    </row>
    <row r="76" spans="2:5" ht="13.5" customHeight="1">
      <c r="B76" s="37"/>
      <c r="C76" s="37"/>
      <c r="D76" s="43"/>
      <c r="E76" s="44"/>
    </row>
    <row r="77" spans="4:5" ht="12.75">
      <c r="D77" s="35"/>
      <c r="E77" s="36"/>
    </row>
    <row r="78" spans="2:5" ht="12.75">
      <c r="B78" s="37"/>
      <c r="D78" s="35"/>
      <c r="E78" s="47"/>
    </row>
    <row r="79" spans="3:5" ht="12.75">
      <c r="C79" s="37"/>
      <c r="D79" s="35"/>
      <c r="E79" s="38"/>
    </row>
    <row r="80" spans="3:5" ht="12.75">
      <c r="C80" s="37"/>
      <c r="D80" s="43"/>
      <c r="E80" s="40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51"/>
      <c r="E83" s="52"/>
    </row>
    <row r="84" spans="4:5" ht="12.75">
      <c r="D84" s="35"/>
      <c r="E84" s="36"/>
    </row>
    <row r="85" spans="4:5" ht="12.75">
      <c r="D85" s="35"/>
      <c r="E85" s="36"/>
    </row>
    <row r="86" spans="4:5" ht="12.75">
      <c r="D86" s="35"/>
      <c r="E86" s="36"/>
    </row>
    <row r="87" spans="4:5" ht="12.75">
      <c r="D87" s="43"/>
      <c r="E87" s="40"/>
    </row>
    <row r="88" spans="4:5" ht="12.75">
      <c r="D88" s="35"/>
      <c r="E88" s="36"/>
    </row>
    <row r="89" spans="4:5" ht="12.75">
      <c r="D89" s="43"/>
      <c r="E89" s="40"/>
    </row>
    <row r="90" spans="4:5" ht="12.75">
      <c r="D90" s="35"/>
      <c r="E90" s="36"/>
    </row>
    <row r="91" spans="4:5" ht="12.75">
      <c r="D91" s="35"/>
      <c r="E91" s="36"/>
    </row>
    <row r="92" spans="4:5" ht="12.75">
      <c r="D92" s="35"/>
      <c r="E92" s="36"/>
    </row>
    <row r="93" spans="4:5" ht="12.75">
      <c r="D93" s="35"/>
      <c r="E93" s="36"/>
    </row>
    <row r="94" spans="1:5" ht="28.5" customHeight="1">
      <c r="A94" s="53"/>
      <c r="B94" s="53"/>
      <c r="C94" s="53"/>
      <c r="D94" s="54"/>
      <c r="E94" s="55"/>
    </row>
    <row r="95" spans="3:5" ht="12.75">
      <c r="C95" s="37"/>
      <c r="D95" s="35"/>
      <c r="E95" s="38"/>
    </row>
    <row r="96" spans="4:5" ht="12.75">
      <c r="D96" s="56"/>
      <c r="E96" s="57"/>
    </row>
    <row r="97" spans="4:5" ht="12.75">
      <c r="D97" s="35"/>
      <c r="E97" s="36"/>
    </row>
    <row r="98" spans="4:5" ht="12.75">
      <c r="D98" s="51"/>
      <c r="E98" s="52"/>
    </row>
    <row r="99" spans="4:5" ht="12.75">
      <c r="D99" s="51"/>
      <c r="E99" s="52"/>
    </row>
    <row r="100" spans="4:5" ht="12.75">
      <c r="D100" s="35"/>
      <c r="E100" s="36"/>
    </row>
    <row r="101" spans="4:5" ht="12.75">
      <c r="D101" s="43"/>
      <c r="E101" s="40"/>
    </row>
    <row r="102" spans="4:5" ht="12.75">
      <c r="D102" s="35"/>
      <c r="E102" s="36"/>
    </row>
    <row r="103" spans="4:5" ht="12.75">
      <c r="D103" s="35"/>
      <c r="E103" s="36"/>
    </row>
    <row r="104" spans="4:5" ht="12.75">
      <c r="D104" s="43"/>
      <c r="E104" s="40"/>
    </row>
    <row r="105" spans="4:5" ht="12.75">
      <c r="D105" s="35"/>
      <c r="E105" s="36"/>
    </row>
    <row r="106" spans="4:5" ht="12.75">
      <c r="D106" s="51"/>
      <c r="E106" s="52"/>
    </row>
    <row r="107" spans="4:5" ht="12.75">
      <c r="D107" s="43"/>
      <c r="E107" s="57"/>
    </row>
    <row r="108" spans="4:5" ht="12.75">
      <c r="D108" s="41"/>
      <c r="E108" s="52"/>
    </row>
    <row r="109" spans="4:5" ht="12.75">
      <c r="D109" s="43"/>
      <c r="E109" s="40"/>
    </row>
    <row r="110" spans="4:5" ht="12.75">
      <c r="D110" s="35"/>
      <c r="E110" s="36"/>
    </row>
    <row r="111" spans="3:5" ht="12.75">
      <c r="C111" s="37"/>
      <c r="D111" s="35"/>
      <c r="E111" s="38"/>
    </row>
    <row r="112" spans="4:5" ht="12.75">
      <c r="D112" s="41"/>
      <c r="E112" s="40"/>
    </row>
    <row r="113" spans="4:5" ht="12.75">
      <c r="D113" s="41"/>
      <c r="E113" s="52"/>
    </row>
    <row r="114" spans="3:5" ht="12.75">
      <c r="C114" s="37"/>
      <c r="D114" s="41"/>
      <c r="E114" s="58"/>
    </row>
    <row r="115" spans="3:5" ht="12.75">
      <c r="C115" s="37"/>
      <c r="D115" s="43"/>
      <c r="E115" s="44"/>
    </row>
    <row r="116" spans="4:5" ht="12.75">
      <c r="D116" s="35"/>
      <c r="E116" s="36"/>
    </row>
    <row r="117" spans="4:5" ht="12.75">
      <c r="D117" s="56"/>
      <c r="E117" s="59"/>
    </row>
    <row r="118" spans="4:5" ht="11.25" customHeight="1">
      <c r="D118" s="51"/>
      <c r="E118" s="52"/>
    </row>
    <row r="119" spans="2:5" ht="24" customHeight="1">
      <c r="B119" s="37"/>
      <c r="D119" s="51"/>
      <c r="E119" s="60"/>
    </row>
    <row r="120" spans="3:5" ht="15" customHeight="1">
      <c r="C120" s="37"/>
      <c r="D120" s="51"/>
      <c r="E120" s="60"/>
    </row>
    <row r="121" spans="4:5" ht="11.25" customHeight="1">
      <c r="D121" s="56"/>
      <c r="E121" s="57"/>
    </row>
    <row r="122" spans="4:5" ht="12.75">
      <c r="D122" s="51"/>
      <c r="E122" s="52"/>
    </row>
    <row r="123" spans="2:5" ht="13.5" customHeight="1">
      <c r="B123" s="37"/>
      <c r="D123" s="51"/>
      <c r="E123" s="61"/>
    </row>
    <row r="124" spans="3:5" ht="12.75" customHeight="1">
      <c r="C124" s="37"/>
      <c r="D124" s="51"/>
      <c r="E124" s="38"/>
    </row>
    <row r="125" spans="3:5" ht="12.75" customHeight="1">
      <c r="C125" s="37"/>
      <c r="D125" s="43"/>
      <c r="E125" s="44"/>
    </row>
    <row r="126" spans="4:5" ht="12.75">
      <c r="D126" s="35"/>
      <c r="E126" s="36"/>
    </row>
    <row r="127" spans="3:5" ht="12.75">
      <c r="C127" s="37"/>
      <c r="D127" s="35"/>
      <c r="E127" s="58"/>
    </row>
    <row r="128" spans="4:5" ht="12.75">
      <c r="D128" s="56"/>
      <c r="E128" s="57"/>
    </row>
    <row r="129" spans="4:5" ht="12.75">
      <c r="D129" s="51"/>
      <c r="E129" s="52"/>
    </row>
    <row r="130" spans="4:5" ht="12.75">
      <c r="D130" s="35"/>
      <c r="E130" s="36"/>
    </row>
    <row r="131" spans="1:5" ht="19.5" customHeight="1">
      <c r="A131" s="62"/>
      <c r="B131" s="14"/>
      <c r="C131" s="14"/>
      <c r="D131" s="14"/>
      <c r="E131" s="47"/>
    </row>
    <row r="132" spans="1:5" ht="15" customHeight="1">
      <c r="A132" s="37"/>
      <c r="D132" s="49"/>
      <c r="E132" s="47"/>
    </row>
    <row r="133" spans="1:5" ht="12.75">
      <c r="A133" s="37"/>
      <c r="B133" s="37"/>
      <c r="D133" s="49"/>
      <c r="E133" s="38"/>
    </row>
    <row r="134" spans="3:5" ht="12.75">
      <c r="C134" s="37"/>
      <c r="D134" s="35"/>
      <c r="E134" s="47"/>
    </row>
    <row r="135" spans="4:5" ht="12.75">
      <c r="D135" s="39"/>
      <c r="E135" s="40"/>
    </row>
    <row r="136" spans="2:5" ht="12.75">
      <c r="B136" s="37"/>
      <c r="D136" s="35"/>
      <c r="E136" s="38"/>
    </row>
    <row r="137" spans="3:5" ht="12.75">
      <c r="C137" s="37"/>
      <c r="D137" s="35"/>
      <c r="E137" s="38"/>
    </row>
    <row r="138" spans="4:5" ht="12.75">
      <c r="D138" s="43"/>
      <c r="E138" s="44"/>
    </row>
    <row r="139" spans="3:5" ht="22.5" customHeight="1">
      <c r="C139" s="37"/>
      <c r="D139" s="35"/>
      <c r="E139" s="45"/>
    </row>
    <row r="140" spans="4:5" ht="12.75">
      <c r="D140" s="35"/>
      <c r="E140" s="44"/>
    </row>
    <row r="141" spans="2:5" ht="12.75">
      <c r="B141" s="37"/>
      <c r="D141" s="41"/>
      <c r="E141" s="47"/>
    </row>
    <row r="142" spans="3:5" ht="12.75">
      <c r="C142" s="37"/>
      <c r="D142" s="41"/>
      <c r="E142" s="48"/>
    </row>
    <row r="143" spans="4:5" ht="12.75">
      <c r="D143" s="43"/>
      <c r="E143" s="40"/>
    </row>
    <row r="144" spans="1:5" ht="13.5" customHeight="1">
      <c r="A144" s="37"/>
      <c r="D144" s="49"/>
      <c r="E144" s="47"/>
    </row>
    <row r="145" spans="2:5" ht="13.5" customHeight="1">
      <c r="B145" s="37"/>
      <c r="D145" s="35"/>
      <c r="E145" s="47"/>
    </row>
    <row r="146" spans="3:5" ht="13.5" customHeight="1">
      <c r="C146" s="37"/>
      <c r="D146" s="35"/>
      <c r="E146" s="38"/>
    </row>
    <row r="147" spans="3:5" ht="12.75">
      <c r="C147" s="37"/>
      <c r="D147" s="43"/>
      <c r="E147" s="40"/>
    </row>
    <row r="148" spans="3:5" ht="12.75">
      <c r="C148" s="37"/>
      <c r="D148" s="35"/>
      <c r="E148" s="38"/>
    </row>
    <row r="149" spans="4:5" ht="12.75">
      <c r="D149" s="56"/>
      <c r="E149" s="57"/>
    </row>
    <row r="150" spans="3:5" ht="12.75">
      <c r="C150" s="37"/>
      <c r="D150" s="41"/>
      <c r="E150" s="58"/>
    </row>
    <row r="151" spans="3:5" ht="12.75">
      <c r="C151" s="37"/>
      <c r="D151" s="43"/>
      <c r="E151" s="44"/>
    </row>
    <row r="152" spans="4:5" ht="12.75">
      <c r="D152" s="56"/>
      <c r="E152" s="63"/>
    </row>
    <row r="153" spans="2:5" ht="12.75">
      <c r="B153" s="37"/>
      <c r="D153" s="51"/>
      <c r="E153" s="61"/>
    </row>
    <row r="154" spans="3:5" ht="12.75">
      <c r="C154" s="37"/>
      <c r="D154" s="51"/>
      <c r="E154" s="38"/>
    </row>
    <row r="155" spans="3:5" ht="12.75">
      <c r="C155" s="37"/>
      <c r="D155" s="43"/>
      <c r="E155" s="44"/>
    </row>
    <row r="156" spans="3:5" ht="12.75">
      <c r="C156" s="37"/>
      <c r="D156" s="43"/>
      <c r="E156" s="44"/>
    </row>
    <row r="157" spans="4:5" ht="12.75">
      <c r="D157" s="35"/>
      <c r="E157" s="36"/>
    </row>
    <row r="158" spans="1:5" s="64" customFormat="1" ht="18" customHeight="1">
      <c r="A158" s="183"/>
      <c r="B158" s="184"/>
      <c r="C158" s="184"/>
      <c r="D158" s="184"/>
      <c r="E158" s="184"/>
    </row>
    <row r="159" spans="1:5" ht="28.5" customHeight="1">
      <c r="A159" s="53"/>
      <c r="B159" s="53"/>
      <c r="C159" s="53"/>
      <c r="D159" s="54"/>
      <c r="E159" s="55"/>
    </row>
    <row r="161" spans="1:5" ht="15">
      <c r="A161" s="66"/>
      <c r="B161" s="37"/>
      <c r="C161" s="37"/>
      <c r="D161" s="67"/>
      <c r="E161" s="13"/>
    </row>
    <row r="162" spans="1:5" ht="12.75">
      <c r="A162" s="37"/>
      <c r="B162" s="37"/>
      <c r="C162" s="37"/>
      <c r="D162" s="67"/>
      <c r="E162" s="13"/>
    </row>
    <row r="163" spans="1:5" ht="17.25" customHeight="1">
      <c r="A163" s="37"/>
      <c r="B163" s="37"/>
      <c r="C163" s="37"/>
      <c r="D163" s="67"/>
      <c r="E163" s="13"/>
    </row>
    <row r="164" spans="1:5" ht="13.5" customHeight="1">
      <c r="A164" s="37"/>
      <c r="B164" s="37"/>
      <c r="C164" s="37"/>
      <c r="D164" s="67"/>
      <c r="E164" s="13"/>
    </row>
    <row r="165" spans="1:5" ht="12.75">
      <c r="A165" s="37"/>
      <c r="B165" s="37"/>
      <c r="C165" s="37"/>
      <c r="D165" s="67"/>
      <c r="E165" s="13"/>
    </row>
    <row r="166" spans="1:3" ht="12.75">
      <c r="A166" s="37"/>
      <c r="B166" s="37"/>
      <c r="C166" s="37"/>
    </row>
    <row r="167" spans="1:5" ht="12.75">
      <c r="A167" s="37"/>
      <c r="B167" s="37"/>
      <c r="C167" s="37"/>
      <c r="D167" s="67"/>
      <c r="E167" s="13"/>
    </row>
    <row r="168" spans="1:5" ht="12.75">
      <c r="A168" s="37"/>
      <c r="B168" s="37"/>
      <c r="C168" s="37"/>
      <c r="D168" s="67"/>
      <c r="E168" s="68"/>
    </row>
    <row r="169" spans="1:5" ht="12.75">
      <c r="A169" s="37"/>
      <c r="B169" s="37"/>
      <c r="C169" s="37"/>
      <c r="D169" s="67"/>
      <c r="E169" s="13"/>
    </row>
    <row r="170" spans="1:5" ht="22.5" customHeight="1">
      <c r="A170" s="37"/>
      <c r="B170" s="37"/>
      <c r="C170" s="37"/>
      <c r="D170" s="67"/>
      <c r="E170" s="45"/>
    </row>
    <row r="171" spans="4:5" ht="22.5" customHeight="1">
      <c r="D171" s="43"/>
      <c r="E171" s="46"/>
    </row>
  </sheetData>
  <sheetProtection/>
  <mergeCells count="8">
    <mergeCell ref="A1:H1"/>
    <mergeCell ref="B18:H18"/>
    <mergeCell ref="B20:H20"/>
    <mergeCell ref="B32:H32"/>
    <mergeCell ref="B34:H34"/>
    <mergeCell ref="A158:E158"/>
    <mergeCell ref="B3:H3"/>
    <mergeCell ref="B46:H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0"/>
  <sheetViews>
    <sheetView tabSelected="1" zoomScalePageLayoutView="0" workbookViewId="0" topLeftCell="A10">
      <selection activeCell="C6" sqref="C6"/>
    </sheetView>
  </sheetViews>
  <sheetFormatPr defaultColWidth="11.421875" defaultRowHeight="12.75"/>
  <cols>
    <col min="1" max="1" width="11.421875" style="84" bestFit="1" customWidth="1"/>
    <col min="2" max="2" width="34.421875" style="85" customWidth="1"/>
    <col min="3" max="3" width="14.28125" style="2" customWidth="1"/>
    <col min="4" max="4" width="12.57421875" style="2" bestFit="1" customWidth="1"/>
    <col min="5" max="5" width="12.421875" style="2" bestFit="1" customWidth="1"/>
    <col min="6" max="6" width="10.140625" style="2" customWidth="1"/>
    <col min="7" max="7" width="13.8515625" style="2" bestFit="1" customWidth="1"/>
    <col min="8" max="8" width="7.57421875" style="2" bestFit="1" customWidth="1"/>
    <col min="9" max="9" width="10.7109375" style="2" customWidth="1"/>
    <col min="10" max="10" width="8.57421875" style="2" customWidth="1"/>
    <col min="11" max="11" width="12.7109375" style="2" bestFit="1" customWidth="1"/>
    <col min="12" max="12" width="13.7109375" style="2" bestFit="1" customWidth="1"/>
    <col min="13" max="16384" width="11.421875" style="10" customWidth="1"/>
  </cols>
  <sheetData>
    <row r="1" spans="1:12" ht="24" customHeight="1">
      <c r="A1" s="185" t="s">
        <v>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s="13" customFormat="1" ht="60.75">
      <c r="A2" s="11" t="s">
        <v>20</v>
      </c>
      <c r="B2" s="11" t="s">
        <v>21</v>
      </c>
      <c r="C2" s="12" t="s">
        <v>59</v>
      </c>
      <c r="D2" s="86" t="s">
        <v>11</v>
      </c>
      <c r="E2" s="86" t="s">
        <v>12</v>
      </c>
      <c r="F2" s="86" t="s">
        <v>13</v>
      </c>
      <c r="G2" s="86" t="s">
        <v>14</v>
      </c>
      <c r="H2" s="86" t="s">
        <v>22</v>
      </c>
      <c r="I2" s="86" t="s">
        <v>16</v>
      </c>
      <c r="J2" s="86" t="s">
        <v>17</v>
      </c>
      <c r="K2" s="12" t="s">
        <v>57</v>
      </c>
      <c r="L2" s="12" t="s">
        <v>60</v>
      </c>
    </row>
    <row r="3" spans="1:12" ht="12.75">
      <c r="A3" s="104"/>
      <c r="B3" s="105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s="13" customFormat="1" ht="26.25">
      <c r="A4" s="104"/>
      <c r="B4" s="106" t="s">
        <v>96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3.5">
      <c r="A5" s="104"/>
      <c r="B5" s="105"/>
      <c r="C5" s="115">
        <v>19337116.27</v>
      </c>
      <c r="D5" s="116">
        <v>1676985.89</v>
      </c>
      <c r="E5" s="116">
        <v>328800</v>
      </c>
      <c r="F5" s="116">
        <v>50000</v>
      </c>
      <c r="G5" s="116">
        <v>17277430.38</v>
      </c>
      <c r="H5" s="114"/>
      <c r="I5" s="116">
        <v>3900</v>
      </c>
      <c r="J5" s="114"/>
      <c r="K5" s="114"/>
      <c r="L5" s="114"/>
    </row>
    <row r="6" spans="1:12" s="13" customFormat="1" ht="26.25">
      <c r="A6" s="104"/>
      <c r="B6" s="107" t="s">
        <v>67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s="13" customFormat="1" ht="12.75" customHeight="1">
      <c r="A7" s="108" t="s">
        <v>68</v>
      </c>
      <c r="B7" s="107" t="s">
        <v>69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s="13" customFormat="1" ht="12.75">
      <c r="A8" s="104">
        <v>3</v>
      </c>
      <c r="B8" s="107" t="s">
        <v>23</v>
      </c>
      <c r="C8" s="115">
        <v>1426985.89</v>
      </c>
      <c r="D8" s="115">
        <v>1426985.89</v>
      </c>
      <c r="E8" s="115">
        <v>0</v>
      </c>
      <c r="F8" s="115"/>
      <c r="G8" s="115">
        <v>0</v>
      </c>
      <c r="H8" s="115"/>
      <c r="I8" s="115">
        <v>0</v>
      </c>
      <c r="J8" s="115"/>
      <c r="K8" s="115"/>
      <c r="L8" s="115"/>
    </row>
    <row r="9" spans="1:12" s="13" customFormat="1" ht="12.75">
      <c r="A9" s="104">
        <v>31</v>
      </c>
      <c r="B9" s="107" t="s">
        <v>24</v>
      </c>
      <c r="C9" s="115"/>
      <c r="D9" s="115">
        <v>0</v>
      </c>
      <c r="E9" s="115">
        <v>0</v>
      </c>
      <c r="F9" s="115"/>
      <c r="G9" s="115">
        <v>0</v>
      </c>
      <c r="H9" s="115"/>
      <c r="I9" s="115">
        <v>0</v>
      </c>
      <c r="J9" s="115"/>
      <c r="K9" s="115"/>
      <c r="L9" s="115"/>
    </row>
    <row r="10" spans="1:12" ht="12.75">
      <c r="A10" s="109">
        <v>311</v>
      </c>
      <c r="B10" s="105" t="s">
        <v>25</v>
      </c>
      <c r="C10" s="114"/>
      <c r="D10" s="117">
        <v>0</v>
      </c>
      <c r="E10" s="117">
        <v>0</v>
      </c>
      <c r="F10" s="117"/>
      <c r="G10" s="117">
        <v>0</v>
      </c>
      <c r="H10" s="117"/>
      <c r="I10" s="117">
        <v>0</v>
      </c>
      <c r="J10" s="114"/>
      <c r="K10" s="114"/>
      <c r="L10" s="114"/>
    </row>
    <row r="11" spans="1:12" ht="12.75">
      <c r="A11" s="109">
        <v>312</v>
      </c>
      <c r="B11" s="105" t="s">
        <v>26</v>
      </c>
      <c r="C11" s="114"/>
      <c r="D11" s="117">
        <v>0</v>
      </c>
      <c r="E11" s="117">
        <v>0</v>
      </c>
      <c r="F11" s="117"/>
      <c r="G11" s="117">
        <v>0</v>
      </c>
      <c r="H11" s="117"/>
      <c r="I11" s="117">
        <v>0</v>
      </c>
      <c r="J11" s="114"/>
      <c r="K11" s="114"/>
      <c r="L11" s="114"/>
    </row>
    <row r="12" spans="1:12" ht="12.75">
      <c r="A12" s="109">
        <v>313</v>
      </c>
      <c r="B12" s="105" t="s">
        <v>27</v>
      </c>
      <c r="C12" s="114"/>
      <c r="D12" s="117">
        <v>0</v>
      </c>
      <c r="E12" s="117">
        <v>0</v>
      </c>
      <c r="F12" s="117"/>
      <c r="G12" s="117">
        <v>0</v>
      </c>
      <c r="H12" s="117"/>
      <c r="I12" s="117">
        <v>0</v>
      </c>
      <c r="J12" s="114"/>
      <c r="K12" s="114"/>
      <c r="L12" s="114"/>
    </row>
    <row r="13" spans="1:12" s="13" customFormat="1" ht="12.75">
      <c r="A13" s="104">
        <v>32</v>
      </c>
      <c r="B13" s="107" t="s">
        <v>28</v>
      </c>
      <c r="C13" s="113">
        <v>1426473.39</v>
      </c>
      <c r="D13" s="113">
        <v>1426473.39</v>
      </c>
      <c r="E13" s="115">
        <v>0</v>
      </c>
      <c r="F13" s="115"/>
      <c r="G13" s="115">
        <v>0</v>
      </c>
      <c r="H13" s="115"/>
      <c r="I13" s="115">
        <v>0</v>
      </c>
      <c r="J13" s="115"/>
      <c r="K13" s="115">
        <v>1455002.86</v>
      </c>
      <c r="L13" s="115">
        <v>1476827.9</v>
      </c>
    </row>
    <row r="14" spans="1:12" ht="12.75">
      <c r="A14" s="109">
        <v>321</v>
      </c>
      <c r="B14" s="105" t="s">
        <v>29</v>
      </c>
      <c r="C14" s="117">
        <v>307852.4</v>
      </c>
      <c r="D14" s="117">
        <v>307852.4</v>
      </c>
      <c r="E14" s="117">
        <v>0</v>
      </c>
      <c r="F14" s="117"/>
      <c r="G14" s="117">
        <v>0</v>
      </c>
      <c r="H14" s="117"/>
      <c r="I14" s="117">
        <v>0</v>
      </c>
      <c r="J14" s="114"/>
      <c r="K14" s="114"/>
      <c r="L14" s="114"/>
    </row>
    <row r="15" spans="1:12" ht="12.75">
      <c r="A15" s="109">
        <v>322</v>
      </c>
      <c r="B15" s="105" t="s">
        <v>30</v>
      </c>
      <c r="C15" s="117">
        <v>586108</v>
      </c>
      <c r="D15" s="117">
        <v>586108</v>
      </c>
      <c r="E15" s="117">
        <v>0</v>
      </c>
      <c r="F15" s="117"/>
      <c r="G15" s="117">
        <v>0</v>
      </c>
      <c r="H15" s="117"/>
      <c r="I15" s="117">
        <v>0</v>
      </c>
      <c r="J15" s="114"/>
      <c r="K15" s="114"/>
      <c r="L15" s="114"/>
    </row>
    <row r="16" spans="1:12" ht="12.75">
      <c r="A16" s="109">
        <v>323</v>
      </c>
      <c r="B16" s="105" t="s">
        <v>31</v>
      </c>
      <c r="C16" s="117">
        <v>471638</v>
      </c>
      <c r="D16" s="117">
        <v>471638</v>
      </c>
      <c r="E16" s="117">
        <v>0</v>
      </c>
      <c r="F16" s="117"/>
      <c r="G16" s="117">
        <v>0</v>
      </c>
      <c r="H16" s="117"/>
      <c r="I16" s="117">
        <v>0</v>
      </c>
      <c r="J16" s="114"/>
      <c r="K16" s="114"/>
      <c r="L16" s="114"/>
    </row>
    <row r="17" spans="1:12" ht="12.75">
      <c r="A17" s="109">
        <v>329</v>
      </c>
      <c r="B17" s="105" t="s">
        <v>32</v>
      </c>
      <c r="C17" s="117">
        <v>60874.99</v>
      </c>
      <c r="D17" s="117">
        <v>60874.99</v>
      </c>
      <c r="E17" s="117">
        <v>0</v>
      </c>
      <c r="F17" s="117"/>
      <c r="G17" s="117">
        <v>0</v>
      </c>
      <c r="H17" s="117"/>
      <c r="I17" s="117">
        <v>0</v>
      </c>
      <c r="J17" s="114"/>
      <c r="K17" s="114"/>
      <c r="L17" s="114"/>
    </row>
    <row r="18" spans="1:12" s="13" customFormat="1" ht="12.75">
      <c r="A18" s="104">
        <v>34</v>
      </c>
      <c r="B18" s="107" t="s">
        <v>33</v>
      </c>
      <c r="C18" s="113">
        <v>512.5</v>
      </c>
      <c r="D18" s="113">
        <v>512.5</v>
      </c>
      <c r="E18" s="115">
        <v>0</v>
      </c>
      <c r="F18" s="115"/>
      <c r="G18" s="115">
        <v>0</v>
      </c>
      <c r="H18" s="115"/>
      <c r="I18" s="115">
        <v>0</v>
      </c>
      <c r="J18" s="115"/>
      <c r="K18" s="115">
        <v>522.75</v>
      </c>
      <c r="L18" s="115">
        <v>530.59</v>
      </c>
    </row>
    <row r="19" spans="1:12" ht="12.75">
      <c r="A19" s="109">
        <v>343</v>
      </c>
      <c r="B19" s="105" t="s">
        <v>34</v>
      </c>
      <c r="C19" s="117">
        <v>512.5</v>
      </c>
      <c r="D19" s="117">
        <v>512.5</v>
      </c>
      <c r="E19" s="117">
        <v>0</v>
      </c>
      <c r="F19" s="117"/>
      <c r="G19" s="117">
        <v>0</v>
      </c>
      <c r="H19" s="117"/>
      <c r="I19" s="117">
        <v>0</v>
      </c>
      <c r="J19" s="114"/>
      <c r="K19" s="114"/>
      <c r="L19" s="114"/>
    </row>
    <row r="20" spans="1:12" s="13" customFormat="1" ht="26.25">
      <c r="A20" s="104">
        <v>4</v>
      </c>
      <c r="B20" s="107" t="s">
        <v>38</v>
      </c>
      <c r="C20" s="115">
        <v>250000</v>
      </c>
      <c r="D20" s="115">
        <v>250000</v>
      </c>
      <c r="E20" s="115">
        <v>0</v>
      </c>
      <c r="F20" s="115"/>
      <c r="G20" s="115">
        <v>0</v>
      </c>
      <c r="H20" s="115"/>
      <c r="I20" s="115">
        <v>0</v>
      </c>
      <c r="J20" s="115"/>
      <c r="K20" s="115"/>
      <c r="L20" s="115"/>
    </row>
    <row r="21" spans="1:12" s="13" customFormat="1" ht="26.25">
      <c r="A21" s="104">
        <v>42</v>
      </c>
      <c r="B21" s="107" t="s">
        <v>39</v>
      </c>
      <c r="C21" s="113">
        <v>250000</v>
      </c>
      <c r="D21" s="113">
        <v>250000</v>
      </c>
      <c r="E21" s="115">
        <v>0</v>
      </c>
      <c r="F21" s="115"/>
      <c r="G21" s="115">
        <v>0</v>
      </c>
      <c r="H21" s="115"/>
      <c r="I21" s="115">
        <v>0</v>
      </c>
      <c r="J21" s="115"/>
      <c r="K21" s="115">
        <v>255000</v>
      </c>
      <c r="L21" s="115">
        <v>258825</v>
      </c>
    </row>
    <row r="22" spans="1:12" ht="12.75">
      <c r="A22" s="109">
        <v>422</v>
      </c>
      <c r="B22" s="105" t="s">
        <v>37</v>
      </c>
      <c r="C22" s="114"/>
      <c r="D22" s="117">
        <v>0</v>
      </c>
      <c r="E22" s="117">
        <v>0</v>
      </c>
      <c r="F22" s="117"/>
      <c r="G22" s="117">
        <v>0</v>
      </c>
      <c r="H22" s="117"/>
      <c r="I22" s="117">
        <v>0</v>
      </c>
      <c r="J22" s="114"/>
      <c r="K22" s="114"/>
      <c r="L22" s="114"/>
    </row>
    <row r="23" spans="1:12" ht="26.25">
      <c r="A23" s="109">
        <v>424</v>
      </c>
      <c r="B23" s="105" t="s">
        <v>41</v>
      </c>
      <c r="C23" s="114"/>
      <c r="D23" s="117">
        <v>0</v>
      </c>
      <c r="E23" s="117">
        <v>0</v>
      </c>
      <c r="F23" s="117"/>
      <c r="G23" s="117">
        <v>0</v>
      </c>
      <c r="H23" s="117"/>
      <c r="I23" s="117">
        <v>0</v>
      </c>
      <c r="J23" s="114"/>
      <c r="K23" s="114"/>
      <c r="L23" s="114"/>
    </row>
    <row r="24" spans="1:12" ht="12.75">
      <c r="A24" s="109">
        <v>426</v>
      </c>
      <c r="B24" s="105" t="s">
        <v>70</v>
      </c>
      <c r="C24" s="117">
        <v>250000</v>
      </c>
      <c r="D24" s="117">
        <v>250000</v>
      </c>
      <c r="E24" s="117">
        <v>0</v>
      </c>
      <c r="F24" s="117"/>
      <c r="G24" s="117">
        <v>0</v>
      </c>
      <c r="H24" s="117"/>
      <c r="I24" s="117">
        <v>0</v>
      </c>
      <c r="J24" s="114"/>
      <c r="K24" s="114"/>
      <c r="L24" s="114"/>
    </row>
    <row r="25" spans="1:12" s="13" customFormat="1" ht="12.75" customHeight="1">
      <c r="A25" s="108" t="s">
        <v>46</v>
      </c>
      <c r="B25" s="107" t="s">
        <v>47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</row>
    <row r="26" spans="1:12" s="13" customFormat="1" ht="12.75">
      <c r="A26" s="104">
        <v>3</v>
      </c>
      <c r="B26" s="107" t="s">
        <v>23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</row>
    <row r="27" spans="1:12" s="13" customFormat="1" ht="12.75">
      <c r="A27" s="104">
        <v>32</v>
      </c>
      <c r="B27" s="107" t="s">
        <v>28</v>
      </c>
      <c r="C27" s="115"/>
      <c r="D27" s="115">
        <v>0</v>
      </c>
      <c r="E27" s="115">
        <v>0</v>
      </c>
      <c r="F27" s="115"/>
      <c r="G27" s="115">
        <v>0</v>
      </c>
      <c r="H27" s="115"/>
      <c r="I27" s="115">
        <v>0</v>
      </c>
      <c r="J27" s="115"/>
      <c r="K27" s="115"/>
      <c r="L27" s="115"/>
    </row>
    <row r="28" spans="1:12" ht="12.75">
      <c r="A28" s="109">
        <v>321</v>
      </c>
      <c r="B28" s="105" t="s">
        <v>29</v>
      </c>
      <c r="C28" s="114"/>
      <c r="D28" s="117">
        <v>0</v>
      </c>
      <c r="E28" s="117">
        <v>0</v>
      </c>
      <c r="F28" s="117"/>
      <c r="G28" s="117">
        <v>0</v>
      </c>
      <c r="H28" s="117"/>
      <c r="I28" s="117">
        <v>0</v>
      </c>
      <c r="J28" s="114"/>
      <c r="K28" s="114"/>
      <c r="L28" s="114"/>
    </row>
    <row r="29" spans="1:12" ht="12.75">
      <c r="A29" s="109">
        <v>322</v>
      </c>
      <c r="B29" s="105" t="s">
        <v>30</v>
      </c>
      <c r="C29" s="114"/>
      <c r="D29" s="117">
        <v>0</v>
      </c>
      <c r="E29" s="117">
        <v>0</v>
      </c>
      <c r="F29" s="117"/>
      <c r="G29" s="117">
        <v>0</v>
      </c>
      <c r="H29" s="117"/>
      <c r="I29" s="117">
        <v>0</v>
      </c>
      <c r="J29" s="114"/>
      <c r="K29" s="114"/>
      <c r="L29" s="114"/>
    </row>
    <row r="30" spans="1:12" ht="12.75">
      <c r="A30" s="109">
        <v>323</v>
      </c>
      <c r="B30" s="105" t="s">
        <v>31</v>
      </c>
      <c r="C30" s="114"/>
      <c r="D30" s="117">
        <v>0</v>
      </c>
      <c r="E30" s="117">
        <v>0</v>
      </c>
      <c r="F30" s="117"/>
      <c r="G30" s="117">
        <v>0</v>
      </c>
      <c r="H30" s="117"/>
      <c r="I30" s="117">
        <v>0</v>
      </c>
      <c r="J30" s="114"/>
      <c r="K30" s="114"/>
      <c r="L30" s="114"/>
    </row>
    <row r="31" spans="1:12" ht="12.75">
      <c r="A31" s="104"/>
      <c r="B31" s="105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s="13" customFormat="1" ht="12.75" customHeight="1">
      <c r="A32" s="108" t="s">
        <v>71</v>
      </c>
      <c r="B32" s="110" t="s">
        <v>72</v>
      </c>
      <c r="C32" s="115"/>
      <c r="D32" s="115">
        <v>0</v>
      </c>
      <c r="E32" s="115">
        <v>0</v>
      </c>
      <c r="F32" s="115"/>
      <c r="G32" s="115">
        <v>0</v>
      </c>
      <c r="H32" s="115"/>
      <c r="I32" s="115">
        <v>0</v>
      </c>
      <c r="J32" s="115"/>
      <c r="K32" s="115"/>
      <c r="L32" s="115"/>
    </row>
    <row r="33" spans="1:12" s="13" customFormat="1" ht="12.75">
      <c r="A33" s="104">
        <v>3</v>
      </c>
      <c r="B33" s="107" t="s">
        <v>23</v>
      </c>
      <c r="C33" s="115">
        <v>9873189</v>
      </c>
      <c r="D33" s="115">
        <v>0</v>
      </c>
      <c r="E33" s="115">
        <v>0</v>
      </c>
      <c r="F33" s="115"/>
      <c r="G33" s="115">
        <v>9873189</v>
      </c>
      <c r="H33" s="115"/>
      <c r="I33" s="115">
        <v>0</v>
      </c>
      <c r="J33" s="115"/>
      <c r="K33" s="115"/>
      <c r="L33" s="115"/>
    </row>
    <row r="34" spans="1:12" s="13" customFormat="1" ht="12.75">
      <c r="A34" s="104">
        <v>31</v>
      </c>
      <c r="B34" s="107" t="s">
        <v>24</v>
      </c>
      <c r="C34" s="113">
        <v>9873189</v>
      </c>
      <c r="D34" s="115">
        <v>0</v>
      </c>
      <c r="E34" s="115">
        <v>0</v>
      </c>
      <c r="F34" s="115"/>
      <c r="G34" s="113">
        <v>9873189</v>
      </c>
      <c r="H34" s="115"/>
      <c r="I34" s="115">
        <v>0</v>
      </c>
      <c r="J34" s="115"/>
      <c r="K34" s="115">
        <v>10070652.78</v>
      </c>
      <c r="L34" s="115">
        <v>10221712.57</v>
      </c>
    </row>
    <row r="35" spans="1:12" ht="12.75">
      <c r="A35" s="109">
        <v>311</v>
      </c>
      <c r="B35" s="105" t="s">
        <v>25</v>
      </c>
      <c r="C35" s="117">
        <v>8268831.76</v>
      </c>
      <c r="D35" s="117">
        <v>0</v>
      </c>
      <c r="E35" s="117">
        <v>0</v>
      </c>
      <c r="F35" s="117"/>
      <c r="G35" s="117">
        <v>8268831.76</v>
      </c>
      <c r="H35" s="117"/>
      <c r="I35" s="117">
        <v>0</v>
      </c>
      <c r="J35" s="114"/>
      <c r="K35" s="114"/>
      <c r="L35" s="114"/>
    </row>
    <row r="36" spans="1:12" ht="12.75">
      <c r="A36" s="109">
        <v>312</v>
      </c>
      <c r="B36" s="105" t="s">
        <v>26</v>
      </c>
      <c r="C36" s="117">
        <v>240000</v>
      </c>
      <c r="D36" s="117">
        <v>0</v>
      </c>
      <c r="E36" s="117">
        <v>0</v>
      </c>
      <c r="F36" s="117"/>
      <c r="G36" s="117">
        <v>240000</v>
      </c>
      <c r="H36" s="117"/>
      <c r="I36" s="117">
        <v>0</v>
      </c>
      <c r="J36" s="114"/>
      <c r="K36" s="114"/>
      <c r="L36" s="114"/>
    </row>
    <row r="37" spans="1:12" ht="12.75">
      <c r="A37" s="109">
        <v>313</v>
      </c>
      <c r="B37" s="105" t="s">
        <v>27</v>
      </c>
      <c r="C37" s="117">
        <v>1364357.24</v>
      </c>
      <c r="D37" s="117">
        <v>0</v>
      </c>
      <c r="E37" s="117">
        <v>0</v>
      </c>
      <c r="F37" s="117"/>
      <c r="G37" s="117">
        <v>1364357.24</v>
      </c>
      <c r="H37" s="117"/>
      <c r="I37" s="117">
        <v>0</v>
      </c>
      <c r="J37" s="114"/>
      <c r="K37" s="114"/>
      <c r="L37" s="114"/>
    </row>
    <row r="38" spans="1:12" s="13" customFormat="1" ht="12.75">
      <c r="A38" s="104">
        <v>32</v>
      </c>
      <c r="B38" s="107" t="s">
        <v>28</v>
      </c>
      <c r="C38" s="115"/>
      <c r="D38" s="115">
        <v>0</v>
      </c>
      <c r="E38" s="115">
        <v>0</v>
      </c>
      <c r="F38" s="115"/>
      <c r="G38" s="115">
        <v>0</v>
      </c>
      <c r="H38" s="115"/>
      <c r="I38" s="115">
        <v>0</v>
      </c>
      <c r="J38" s="115"/>
      <c r="K38" s="115"/>
      <c r="L38" s="115"/>
    </row>
    <row r="39" spans="1:12" ht="12.75">
      <c r="A39" s="109">
        <v>321</v>
      </c>
      <c r="B39" s="105" t="s">
        <v>29</v>
      </c>
      <c r="C39" s="114"/>
      <c r="D39" s="117">
        <v>0</v>
      </c>
      <c r="E39" s="117">
        <v>0</v>
      </c>
      <c r="F39" s="117"/>
      <c r="G39" s="117">
        <v>0</v>
      </c>
      <c r="H39" s="117"/>
      <c r="I39" s="117">
        <v>0</v>
      </c>
      <c r="J39" s="114"/>
      <c r="K39" s="114"/>
      <c r="L39" s="114"/>
    </row>
    <row r="40" spans="1:12" ht="12.75">
      <c r="A40" s="109">
        <v>322</v>
      </c>
      <c r="B40" s="105" t="s">
        <v>30</v>
      </c>
      <c r="C40" s="114"/>
      <c r="D40" s="117">
        <v>0</v>
      </c>
      <c r="E40" s="117">
        <v>0</v>
      </c>
      <c r="F40" s="117"/>
      <c r="G40" s="117">
        <v>0</v>
      </c>
      <c r="H40" s="117"/>
      <c r="I40" s="117">
        <v>0</v>
      </c>
      <c r="J40" s="114"/>
      <c r="K40" s="114"/>
      <c r="L40" s="114"/>
    </row>
    <row r="41" spans="1:12" ht="12.75">
      <c r="A41" s="109">
        <v>323</v>
      </c>
      <c r="B41" s="105" t="s">
        <v>31</v>
      </c>
      <c r="C41" s="114"/>
      <c r="D41" s="117">
        <v>0</v>
      </c>
      <c r="E41" s="117">
        <v>0</v>
      </c>
      <c r="F41" s="117"/>
      <c r="G41" s="117">
        <v>0</v>
      </c>
      <c r="H41" s="117"/>
      <c r="I41" s="117">
        <v>0</v>
      </c>
      <c r="J41" s="114"/>
      <c r="K41" s="114"/>
      <c r="L41" s="114"/>
    </row>
    <row r="42" spans="1:12" ht="12.75">
      <c r="A42" s="109">
        <v>329</v>
      </c>
      <c r="B42" s="105" t="s">
        <v>32</v>
      </c>
      <c r="C42" s="114"/>
      <c r="D42" s="117">
        <v>0</v>
      </c>
      <c r="E42" s="117">
        <v>0</v>
      </c>
      <c r="F42" s="117"/>
      <c r="G42" s="117">
        <v>0</v>
      </c>
      <c r="H42" s="117"/>
      <c r="I42" s="117">
        <v>0</v>
      </c>
      <c r="J42" s="114"/>
      <c r="K42" s="114"/>
      <c r="L42" s="114"/>
    </row>
    <row r="43" spans="1:12" s="13" customFormat="1" ht="12.75">
      <c r="A43" s="104">
        <v>34</v>
      </c>
      <c r="B43" s="107" t="s">
        <v>33</v>
      </c>
      <c r="C43" s="115"/>
      <c r="D43" s="115">
        <v>0</v>
      </c>
      <c r="E43" s="115">
        <v>0</v>
      </c>
      <c r="F43" s="115"/>
      <c r="G43" s="115">
        <v>0</v>
      </c>
      <c r="H43" s="115"/>
      <c r="I43" s="115">
        <v>0</v>
      </c>
      <c r="J43" s="115"/>
      <c r="K43" s="115"/>
      <c r="L43" s="115"/>
    </row>
    <row r="44" spans="1:12" ht="12.75">
      <c r="A44" s="109">
        <v>343</v>
      </c>
      <c r="B44" s="105" t="s">
        <v>34</v>
      </c>
      <c r="C44" s="114"/>
      <c r="D44" s="117">
        <v>0</v>
      </c>
      <c r="E44" s="117">
        <v>0</v>
      </c>
      <c r="F44" s="117"/>
      <c r="G44" s="117">
        <v>0</v>
      </c>
      <c r="H44" s="117"/>
      <c r="I44" s="117">
        <v>0</v>
      </c>
      <c r="J44" s="114"/>
      <c r="K44" s="114"/>
      <c r="L44" s="114"/>
    </row>
    <row r="45" spans="1:12" ht="12.75">
      <c r="A45" s="104"/>
      <c r="B45" s="105"/>
      <c r="C45" s="114"/>
      <c r="D45" s="114"/>
      <c r="E45" s="114"/>
      <c r="F45" s="114"/>
      <c r="G45" s="114"/>
      <c r="H45" s="114"/>
      <c r="I45" s="114"/>
      <c r="J45" s="114"/>
      <c r="K45" s="114"/>
      <c r="L45" s="114"/>
    </row>
    <row r="46" spans="1:12" s="13" customFormat="1" ht="12.75" customHeight="1">
      <c r="A46" s="108" t="s">
        <v>73</v>
      </c>
      <c r="B46" s="111" t="s">
        <v>74</v>
      </c>
      <c r="C46" s="115"/>
      <c r="D46" s="115"/>
      <c r="E46" s="115"/>
      <c r="F46" s="115"/>
      <c r="G46" s="115"/>
      <c r="H46" s="115"/>
      <c r="I46" s="115">
        <v>0</v>
      </c>
      <c r="J46" s="115"/>
      <c r="K46" s="115"/>
      <c r="L46" s="115"/>
    </row>
    <row r="47" spans="1:12" s="13" customFormat="1" ht="12.75">
      <c r="A47" s="104">
        <v>3</v>
      </c>
      <c r="B47" s="107" t="s">
        <v>23</v>
      </c>
      <c r="C47" s="115">
        <v>14060.88</v>
      </c>
      <c r="D47" s="115">
        <v>0</v>
      </c>
      <c r="E47" s="115">
        <v>0</v>
      </c>
      <c r="F47" s="115"/>
      <c r="G47" s="115">
        <v>14060.88</v>
      </c>
      <c r="H47" s="115"/>
      <c r="I47" s="115">
        <v>0</v>
      </c>
      <c r="J47" s="115"/>
      <c r="K47" s="115"/>
      <c r="L47" s="115"/>
    </row>
    <row r="48" spans="1:12" s="13" customFormat="1" ht="12.75">
      <c r="A48" s="104">
        <v>31</v>
      </c>
      <c r="B48" s="107" t="s">
        <v>24</v>
      </c>
      <c r="C48" s="115"/>
      <c r="D48" s="115">
        <v>0</v>
      </c>
      <c r="E48" s="115">
        <v>0</v>
      </c>
      <c r="F48" s="115"/>
      <c r="G48" s="115">
        <v>0</v>
      </c>
      <c r="H48" s="115"/>
      <c r="I48" s="115">
        <v>0</v>
      </c>
      <c r="J48" s="115"/>
      <c r="K48" s="115"/>
      <c r="L48" s="115"/>
    </row>
    <row r="49" spans="1:12" ht="12.75">
      <c r="A49" s="109">
        <v>311</v>
      </c>
      <c r="B49" s="105" t="s">
        <v>25</v>
      </c>
      <c r="C49" s="114"/>
      <c r="D49" s="117">
        <v>0</v>
      </c>
      <c r="E49" s="117">
        <v>0</v>
      </c>
      <c r="F49" s="117"/>
      <c r="G49" s="117">
        <v>0</v>
      </c>
      <c r="H49" s="117"/>
      <c r="I49" s="117">
        <v>0</v>
      </c>
      <c r="J49" s="114"/>
      <c r="K49" s="114"/>
      <c r="L49" s="114"/>
    </row>
    <row r="50" spans="1:12" ht="12.75">
      <c r="A50" s="109">
        <v>312</v>
      </c>
      <c r="B50" s="105" t="s">
        <v>26</v>
      </c>
      <c r="C50" s="114"/>
      <c r="D50" s="117">
        <v>0</v>
      </c>
      <c r="E50" s="117">
        <v>0</v>
      </c>
      <c r="F50" s="117"/>
      <c r="G50" s="117">
        <v>0</v>
      </c>
      <c r="H50" s="117"/>
      <c r="I50" s="117">
        <v>0</v>
      </c>
      <c r="J50" s="114"/>
      <c r="K50" s="114"/>
      <c r="L50" s="114"/>
    </row>
    <row r="51" spans="1:12" ht="12.75">
      <c r="A51" s="109">
        <v>313</v>
      </c>
      <c r="B51" s="105" t="s">
        <v>27</v>
      </c>
      <c r="C51" s="114"/>
      <c r="D51" s="117">
        <v>0</v>
      </c>
      <c r="E51" s="117">
        <v>0</v>
      </c>
      <c r="F51" s="117"/>
      <c r="G51" s="117">
        <v>0</v>
      </c>
      <c r="H51" s="117"/>
      <c r="I51" s="117">
        <v>0</v>
      </c>
      <c r="J51" s="114"/>
      <c r="K51" s="114"/>
      <c r="L51" s="114"/>
    </row>
    <row r="52" spans="1:12" s="13" customFormat="1" ht="12.75">
      <c r="A52" s="104">
        <v>32</v>
      </c>
      <c r="B52" s="107" t="s">
        <v>28</v>
      </c>
      <c r="C52" s="113">
        <v>14060.88</v>
      </c>
      <c r="D52" s="115">
        <v>0</v>
      </c>
      <c r="E52" s="115">
        <v>0</v>
      </c>
      <c r="F52" s="115"/>
      <c r="G52" s="113">
        <v>14060.88</v>
      </c>
      <c r="H52" s="115"/>
      <c r="I52" s="115">
        <v>0</v>
      </c>
      <c r="J52" s="115"/>
      <c r="K52" s="115">
        <v>14342.09</v>
      </c>
      <c r="L52" s="115">
        <v>14557.22</v>
      </c>
    </row>
    <row r="53" spans="1:12" ht="12.75">
      <c r="A53" s="109">
        <v>321</v>
      </c>
      <c r="B53" s="105" t="s">
        <v>29</v>
      </c>
      <c r="C53" s="114"/>
      <c r="D53" s="117">
        <v>0</v>
      </c>
      <c r="E53" s="117">
        <v>0</v>
      </c>
      <c r="F53" s="114"/>
      <c r="G53" s="117">
        <v>0</v>
      </c>
      <c r="H53" s="114"/>
      <c r="I53" s="117">
        <v>0</v>
      </c>
      <c r="J53" s="114"/>
      <c r="K53" s="114"/>
      <c r="L53" s="114"/>
    </row>
    <row r="54" spans="1:12" ht="12.75">
      <c r="A54" s="109">
        <v>322</v>
      </c>
      <c r="B54" s="105" t="s">
        <v>30</v>
      </c>
      <c r="C54" s="114"/>
      <c r="D54" s="117">
        <v>0</v>
      </c>
      <c r="E54" s="117">
        <v>0</v>
      </c>
      <c r="F54" s="114"/>
      <c r="G54" s="117">
        <v>0</v>
      </c>
      <c r="H54" s="114"/>
      <c r="I54" s="117">
        <v>0</v>
      </c>
      <c r="J54" s="114"/>
      <c r="K54" s="114"/>
      <c r="L54" s="114"/>
    </row>
    <row r="55" spans="1:12" ht="12.75">
      <c r="A55" s="109">
        <v>323</v>
      </c>
      <c r="B55" s="105" t="s">
        <v>31</v>
      </c>
      <c r="C55" s="114"/>
      <c r="D55" s="117">
        <v>0</v>
      </c>
      <c r="E55" s="117">
        <v>0</v>
      </c>
      <c r="F55" s="114"/>
      <c r="G55" s="117">
        <v>0</v>
      </c>
      <c r="H55" s="114"/>
      <c r="I55" s="117">
        <v>0</v>
      </c>
      <c r="J55" s="114"/>
      <c r="K55" s="114"/>
      <c r="L55" s="114"/>
    </row>
    <row r="56" spans="1:12" ht="12.75">
      <c r="A56" s="109">
        <v>324</v>
      </c>
      <c r="B56" s="112" t="s">
        <v>75</v>
      </c>
      <c r="C56" s="117">
        <v>14060.88</v>
      </c>
      <c r="D56" s="117">
        <v>0</v>
      </c>
      <c r="E56" s="117">
        <v>0</v>
      </c>
      <c r="F56" s="114"/>
      <c r="G56" s="117">
        <v>14060.88</v>
      </c>
      <c r="H56" s="114"/>
      <c r="I56" s="117">
        <v>0</v>
      </c>
      <c r="J56" s="114"/>
      <c r="K56" s="114"/>
      <c r="L56" s="114"/>
    </row>
    <row r="57" spans="1:12" ht="12.75">
      <c r="A57" s="109">
        <v>329</v>
      </c>
      <c r="B57" s="105" t="s">
        <v>32</v>
      </c>
      <c r="C57" s="114"/>
      <c r="D57" s="117">
        <v>0</v>
      </c>
      <c r="E57" s="117">
        <v>0</v>
      </c>
      <c r="F57" s="114"/>
      <c r="G57" s="117">
        <v>0</v>
      </c>
      <c r="H57" s="114"/>
      <c r="I57" s="117">
        <v>0</v>
      </c>
      <c r="J57" s="114"/>
      <c r="K57" s="114"/>
      <c r="L57" s="114"/>
    </row>
    <row r="58" spans="1:12" s="13" customFormat="1" ht="12.75">
      <c r="A58" s="104">
        <v>34</v>
      </c>
      <c r="B58" s="107" t="s">
        <v>33</v>
      </c>
      <c r="C58" s="115"/>
      <c r="D58" s="115">
        <v>0</v>
      </c>
      <c r="E58" s="115">
        <v>0</v>
      </c>
      <c r="F58" s="115"/>
      <c r="G58" s="115">
        <v>0</v>
      </c>
      <c r="H58" s="115"/>
      <c r="I58" s="115">
        <v>0</v>
      </c>
      <c r="J58" s="115"/>
      <c r="K58" s="115"/>
      <c r="L58" s="115"/>
    </row>
    <row r="59" spans="1:12" ht="12.75">
      <c r="A59" s="109">
        <v>343</v>
      </c>
      <c r="B59" s="105" t="s">
        <v>34</v>
      </c>
      <c r="C59" s="114"/>
      <c r="D59" s="117">
        <v>0</v>
      </c>
      <c r="E59" s="117">
        <v>0</v>
      </c>
      <c r="F59" s="114"/>
      <c r="G59" s="117">
        <v>0</v>
      </c>
      <c r="H59" s="114"/>
      <c r="I59" s="117">
        <v>0</v>
      </c>
      <c r="J59" s="114"/>
      <c r="K59" s="114"/>
      <c r="L59" s="114"/>
    </row>
    <row r="60" spans="1:12" ht="12.75">
      <c r="A60" s="104"/>
      <c r="B60" s="105"/>
      <c r="C60" s="114"/>
      <c r="D60" s="114"/>
      <c r="E60" s="114"/>
      <c r="F60" s="114"/>
      <c r="G60" s="114"/>
      <c r="H60" s="114"/>
      <c r="I60" s="114"/>
      <c r="J60" s="114"/>
      <c r="K60" s="114"/>
      <c r="L60" s="114"/>
    </row>
    <row r="61" spans="1:12" s="13" customFormat="1" ht="12.75" customHeight="1">
      <c r="A61" s="108" t="s">
        <v>76</v>
      </c>
      <c r="B61" s="107" t="s">
        <v>77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</row>
    <row r="62" spans="1:12" s="13" customFormat="1" ht="12.75">
      <c r="A62" s="104">
        <v>3</v>
      </c>
      <c r="B62" s="107" t="s">
        <v>23</v>
      </c>
      <c r="C62" s="115">
        <v>394200</v>
      </c>
      <c r="D62" s="115">
        <v>0</v>
      </c>
      <c r="E62" s="115">
        <v>321800</v>
      </c>
      <c r="F62" s="115">
        <v>50000</v>
      </c>
      <c r="G62" s="115">
        <v>18500</v>
      </c>
      <c r="H62" s="115"/>
      <c r="I62" s="115">
        <v>3900</v>
      </c>
      <c r="J62" s="115"/>
      <c r="K62" s="115"/>
      <c r="L62" s="115"/>
    </row>
    <row r="63" spans="1:12" s="13" customFormat="1" ht="12.75">
      <c r="A63" s="104">
        <v>31</v>
      </c>
      <c r="B63" s="107" t="s">
        <v>24</v>
      </c>
      <c r="C63" s="113">
        <v>187740</v>
      </c>
      <c r="D63" s="115">
        <v>0</v>
      </c>
      <c r="E63" s="113">
        <v>181740</v>
      </c>
      <c r="F63" s="115">
        <v>0</v>
      </c>
      <c r="G63" s="113">
        <v>6000</v>
      </c>
      <c r="H63" s="115"/>
      <c r="I63" s="115">
        <v>0</v>
      </c>
      <c r="J63" s="115"/>
      <c r="K63" s="115">
        <v>191494.8</v>
      </c>
      <c r="L63" s="115">
        <v>194367.22</v>
      </c>
    </row>
    <row r="64" spans="1:12" ht="12.75">
      <c r="A64" s="109">
        <v>311</v>
      </c>
      <c r="B64" s="105" t="s">
        <v>25</v>
      </c>
      <c r="C64" s="117">
        <v>156000</v>
      </c>
      <c r="D64" s="114">
        <v>0</v>
      </c>
      <c r="E64" s="117">
        <v>156000</v>
      </c>
      <c r="F64" s="117">
        <v>0</v>
      </c>
      <c r="G64" s="117">
        <v>0</v>
      </c>
      <c r="H64" s="114"/>
      <c r="I64" s="117">
        <v>0</v>
      </c>
      <c r="J64" s="114"/>
      <c r="K64" s="114"/>
      <c r="L64" s="114"/>
    </row>
    <row r="65" spans="1:12" ht="12.75">
      <c r="A65" s="109">
        <v>312</v>
      </c>
      <c r="B65" s="105" t="s">
        <v>26</v>
      </c>
      <c r="C65" s="117">
        <v>6000</v>
      </c>
      <c r="D65" s="114">
        <v>0</v>
      </c>
      <c r="E65" s="117">
        <v>0</v>
      </c>
      <c r="F65" s="117">
        <v>0</v>
      </c>
      <c r="G65" s="117">
        <v>6000</v>
      </c>
      <c r="H65" s="114"/>
      <c r="I65" s="117">
        <v>0</v>
      </c>
      <c r="J65" s="114"/>
      <c r="K65" s="114"/>
      <c r="L65" s="114"/>
    </row>
    <row r="66" spans="1:12" ht="12.75">
      <c r="A66" s="109">
        <v>313</v>
      </c>
      <c r="B66" s="105" t="s">
        <v>27</v>
      </c>
      <c r="C66" s="117">
        <v>25740</v>
      </c>
      <c r="D66" s="114">
        <v>0</v>
      </c>
      <c r="E66" s="117">
        <v>25740</v>
      </c>
      <c r="F66" s="117">
        <v>0</v>
      </c>
      <c r="G66" s="114">
        <v>0</v>
      </c>
      <c r="H66" s="114"/>
      <c r="I66" s="117">
        <v>0</v>
      </c>
      <c r="J66" s="114"/>
      <c r="K66" s="114"/>
      <c r="L66" s="114"/>
    </row>
    <row r="67" spans="1:12" s="13" customFormat="1" ht="12.75">
      <c r="A67" s="104">
        <v>32</v>
      </c>
      <c r="B67" s="107" t="s">
        <v>28</v>
      </c>
      <c r="C67" s="113">
        <v>197460</v>
      </c>
      <c r="D67" s="115">
        <v>0</v>
      </c>
      <c r="E67" s="113">
        <v>131060</v>
      </c>
      <c r="F67" s="113">
        <v>50000</v>
      </c>
      <c r="G67" s="113">
        <v>12500</v>
      </c>
      <c r="H67" s="115"/>
      <c r="I67" s="113">
        <v>3900</v>
      </c>
      <c r="J67" s="115"/>
      <c r="K67" s="115">
        <v>201409.2</v>
      </c>
      <c r="L67" s="115">
        <v>204430.33</v>
      </c>
    </row>
    <row r="68" spans="1:12" ht="12.75">
      <c r="A68" s="109">
        <v>321</v>
      </c>
      <c r="B68" s="105" t="s">
        <v>29</v>
      </c>
      <c r="C68" s="117">
        <v>23000</v>
      </c>
      <c r="D68" s="114">
        <v>0</v>
      </c>
      <c r="E68" s="117">
        <v>2000</v>
      </c>
      <c r="F68" s="117">
        <v>9000</v>
      </c>
      <c r="G68" s="117">
        <v>12000</v>
      </c>
      <c r="H68" s="114"/>
      <c r="I68" s="117">
        <v>0</v>
      </c>
      <c r="J68" s="114"/>
      <c r="K68" s="114"/>
      <c r="L68" s="114"/>
    </row>
    <row r="69" spans="1:12" ht="12.75">
      <c r="A69" s="109">
        <v>322</v>
      </c>
      <c r="B69" s="105" t="s">
        <v>30</v>
      </c>
      <c r="C69" s="117">
        <v>63700</v>
      </c>
      <c r="D69" s="114">
        <v>0</v>
      </c>
      <c r="E69" s="117">
        <v>43200</v>
      </c>
      <c r="F69" s="117">
        <v>20000</v>
      </c>
      <c r="G69" s="117">
        <v>500</v>
      </c>
      <c r="H69" s="114"/>
      <c r="I69" s="117">
        <v>0</v>
      </c>
      <c r="J69" s="114"/>
      <c r="K69" s="114"/>
      <c r="L69" s="114"/>
    </row>
    <row r="70" spans="1:12" ht="12.75">
      <c r="A70" s="109">
        <v>323</v>
      </c>
      <c r="B70" s="105" t="s">
        <v>31</v>
      </c>
      <c r="C70" s="117">
        <v>77965</v>
      </c>
      <c r="D70" s="114">
        <v>0</v>
      </c>
      <c r="E70" s="117">
        <v>55600</v>
      </c>
      <c r="F70" s="117">
        <v>21000</v>
      </c>
      <c r="G70" s="117">
        <v>0</v>
      </c>
      <c r="H70" s="114"/>
      <c r="I70" s="117">
        <v>1365</v>
      </c>
      <c r="J70" s="114"/>
      <c r="K70" s="114"/>
      <c r="L70" s="114"/>
    </row>
    <row r="71" spans="1:12" ht="12.75">
      <c r="A71" s="109">
        <v>329</v>
      </c>
      <c r="B71" s="105" t="s">
        <v>32</v>
      </c>
      <c r="C71" s="117">
        <v>30260</v>
      </c>
      <c r="D71" s="114">
        <v>0</v>
      </c>
      <c r="E71" s="117">
        <v>30260</v>
      </c>
      <c r="F71" s="117">
        <v>0</v>
      </c>
      <c r="G71" s="117">
        <v>0</v>
      </c>
      <c r="H71" s="114"/>
      <c r="I71" s="117">
        <v>0</v>
      </c>
      <c r="J71" s="114"/>
      <c r="K71" s="114"/>
      <c r="L71" s="114"/>
    </row>
    <row r="72" spans="1:12" ht="12.75">
      <c r="A72" s="109">
        <v>343</v>
      </c>
      <c r="B72" s="105" t="s">
        <v>80</v>
      </c>
      <c r="C72" s="117">
        <v>2535</v>
      </c>
      <c r="D72" s="114">
        <v>0</v>
      </c>
      <c r="E72" s="117">
        <v>0</v>
      </c>
      <c r="F72" s="117">
        <v>0</v>
      </c>
      <c r="G72" s="117">
        <v>0</v>
      </c>
      <c r="H72" s="114"/>
      <c r="I72" s="117">
        <v>2535</v>
      </c>
      <c r="J72" s="114"/>
      <c r="K72" s="114"/>
      <c r="L72" s="114"/>
    </row>
    <row r="73" spans="1:12" s="13" customFormat="1" ht="12.75">
      <c r="A73" s="104">
        <v>38</v>
      </c>
      <c r="B73" s="107" t="s">
        <v>35</v>
      </c>
      <c r="C73" s="113">
        <v>9000</v>
      </c>
      <c r="D73" s="115">
        <v>0</v>
      </c>
      <c r="E73" s="113">
        <v>9000</v>
      </c>
      <c r="F73" s="115">
        <v>0</v>
      </c>
      <c r="G73" s="115">
        <v>0</v>
      </c>
      <c r="H73" s="115"/>
      <c r="I73" s="115">
        <v>0</v>
      </c>
      <c r="J73" s="115"/>
      <c r="K73" s="115">
        <v>9180</v>
      </c>
      <c r="L73" s="115">
        <v>9317.7</v>
      </c>
    </row>
    <row r="74" spans="1:12" ht="12.75">
      <c r="A74" s="109">
        <v>381</v>
      </c>
      <c r="B74" s="105" t="s">
        <v>78</v>
      </c>
      <c r="C74" s="117">
        <v>9000</v>
      </c>
      <c r="D74" s="117">
        <v>0</v>
      </c>
      <c r="E74" s="117">
        <v>9000</v>
      </c>
      <c r="F74" s="117">
        <v>0</v>
      </c>
      <c r="G74" s="117">
        <v>0</v>
      </c>
      <c r="H74" s="114"/>
      <c r="I74" s="117">
        <v>0</v>
      </c>
      <c r="J74" s="114"/>
      <c r="K74" s="114"/>
      <c r="L74" s="114"/>
    </row>
    <row r="75" spans="1:12" ht="26.25">
      <c r="A75" s="104">
        <v>4</v>
      </c>
      <c r="B75" s="107" t="s">
        <v>38</v>
      </c>
      <c r="C75" s="115">
        <v>13000</v>
      </c>
      <c r="D75" s="117">
        <v>0</v>
      </c>
      <c r="E75" s="115">
        <v>7000</v>
      </c>
      <c r="F75" s="117">
        <v>0</v>
      </c>
      <c r="G75" s="115">
        <v>6000</v>
      </c>
      <c r="H75" s="114"/>
      <c r="I75" s="117">
        <v>0</v>
      </c>
      <c r="J75" s="114"/>
      <c r="K75" s="114"/>
      <c r="L75" s="114"/>
    </row>
    <row r="76" spans="1:12" ht="26.25">
      <c r="A76" s="104">
        <v>42</v>
      </c>
      <c r="B76" s="107" t="s">
        <v>79</v>
      </c>
      <c r="C76" s="113">
        <v>13000</v>
      </c>
      <c r="D76" s="117">
        <v>0</v>
      </c>
      <c r="E76" s="113">
        <v>7000</v>
      </c>
      <c r="F76" s="117">
        <v>0</v>
      </c>
      <c r="G76" s="113">
        <v>6000</v>
      </c>
      <c r="H76" s="114"/>
      <c r="I76" s="117">
        <v>0</v>
      </c>
      <c r="J76" s="114"/>
      <c r="K76" s="115">
        <v>13260</v>
      </c>
      <c r="L76" s="115">
        <v>13458.9</v>
      </c>
    </row>
    <row r="77" spans="1:12" ht="12.75">
      <c r="A77" s="109">
        <v>422</v>
      </c>
      <c r="B77" s="105" t="s">
        <v>37</v>
      </c>
      <c r="C77" s="117">
        <v>4000</v>
      </c>
      <c r="D77" s="117">
        <v>0</v>
      </c>
      <c r="E77" s="117">
        <v>4000</v>
      </c>
      <c r="F77" s="117">
        <v>0</v>
      </c>
      <c r="G77" s="117">
        <v>0</v>
      </c>
      <c r="H77" s="118"/>
      <c r="I77" s="117">
        <v>0</v>
      </c>
      <c r="J77" s="114"/>
      <c r="K77" s="114"/>
      <c r="L77" s="114"/>
    </row>
    <row r="78" spans="1:12" ht="26.25">
      <c r="A78" s="109">
        <v>424</v>
      </c>
      <c r="B78" s="105" t="s">
        <v>41</v>
      </c>
      <c r="C78" s="117">
        <v>9000</v>
      </c>
      <c r="D78" s="117">
        <v>0</v>
      </c>
      <c r="E78" s="117">
        <v>3000</v>
      </c>
      <c r="F78" s="117">
        <v>0</v>
      </c>
      <c r="G78" s="117">
        <v>6000</v>
      </c>
      <c r="H78" s="114"/>
      <c r="I78" s="117">
        <v>0</v>
      </c>
      <c r="J78" s="114"/>
      <c r="K78" s="114"/>
      <c r="L78" s="114"/>
    </row>
    <row r="79" spans="1:12" ht="12.75">
      <c r="A79" s="104"/>
      <c r="B79" s="105"/>
      <c r="C79" s="114"/>
      <c r="D79" s="114"/>
      <c r="E79" s="114"/>
      <c r="F79" s="114"/>
      <c r="G79" s="114"/>
      <c r="H79" s="114"/>
      <c r="I79" s="114"/>
      <c r="J79" s="114"/>
      <c r="K79" s="114"/>
      <c r="L79" s="114"/>
    </row>
    <row r="80" spans="1:12" s="13" customFormat="1" ht="12.75" customHeight="1">
      <c r="A80" s="108" t="s">
        <v>87</v>
      </c>
      <c r="B80" s="107" t="s">
        <v>81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</row>
    <row r="81" spans="1:12" s="13" customFormat="1" ht="12.75">
      <c r="A81" s="104">
        <v>3</v>
      </c>
      <c r="B81" s="107" t="s">
        <v>23</v>
      </c>
      <c r="C81" s="115">
        <v>1044612.5</v>
      </c>
      <c r="D81" s="115">
        <v>0</v>
      </c>
      <c r="E81" s="115">
        <v>0</v>
      </c>
      <c r="F81" s="115">
        <v>0</v>
      </c>
      <c r="G81" s="115">
        <v>1044612.5</v>
      </c>
      <c r="H81" s="115"/>
      <c r="I81" s="115">
        <v>0</v>
      </c>
      <c r="J81" s="115"/>
      <c r="K81" s="115"/>
      <c r="L81" s="115"/>
    </row>
    <row r="82" spans="1:12" s="13" customFormat="1" ht="12.75">
      <c r="A82" s="104">
        <v>31</v>
      </c>
      <c r="B82" s="107" t="s">
        <v>24</v>
      </c>
      <c r="C82" s="113">
        <v>82000</v>
      </c>
      <c r="D82" s="115">
        <v>0</v>
      </c>
      <c r="E82" s="115">
        <v>0</v>
      </c>
      <c r="F82" s="115">
        <v>0</v>
      </c>
      <c r="G82" s="113">
        <v>82000</v>
      </c>
      <c r="H82" s="115"/>
      <c r="I82" s="115">
        <v>0</v>
      </c>
      <c r="J82" s="115"/>
      <c r="K82" s="115">
        <v>83640</v>
      </c>
      <c r="L82" s="115">
        <v>84894.6</v>
      </c>
    </row>
    <row r="83" spans="1:12" ht="12.75">
      <c r="A83" s="109">
        <v>311</v>
      </c>
      <c r="B83" s="105" t="s">
        <v>25</v>
      </c>
      <c r="C83" s="117">
        <v>70390</v>
      </c>
      <c r="D83" s="117">
        <v>0</v>
      </c>
      <c r="E83" s="117">
        <v>0</v>
      </c>
      <c r="F83" s="117">
        <v>0</v>
      </c>
      <c r="G83" s="117">
        <v>70390</v>
      </c>
      <c r="H83" s="114"/>
      <c r="I83" s="117">
        <v>0</v>
      </c>
      <c r="J83" s="114"/>
      <c r="K83" s="114"/>
      <c r="L83" s="114"/>
    </row>
    <row r="84" spans="1:12" ht="12.75">
      <c r="A84" s="109">
        <v>312</v>
      </c>
      <c r="B84" s="105" t="s">
        <v>26</v>
      </c>
      <c r="C84" s="114"/>
      <c r="D84" s="117">
        <v>0</v>
      </c>
      <c r="E84" s="117">
        <v>0</v>
      </c>
      <c r="F84" s="117">
        <v>0</v>
      </c>
      <c r="G84" s="117">
        <v>0</v>
      </c>
      <c r="H84" s="114"/>
      <c r="I84" s="117">
        <v>0</v>
      </c>
      <c r="J84" s="114"/>
      <c r="K84" s="114"/>
      <c r="L84" s="114"/>
    </row>
    <row r="85" spans="1:12" ht="12.75">
      <c r="A85" s="109">
        <v>313</v>
      </c>
      <c r="B85" s="105" t="s">
        <v>27</v>
      </c>
      <c r="C85" s="117">
        <v>11610</v>
      </c>
      <c r="D85" s="117">
        <v>0</v>
      </c>
      <c r="E85" s="117">
        <v>0</v>
      </c>
      <c r="F85" s="117">
        <v>0</v>
      </c>
      <c r="G85" s="117">
        <v>11610</v>
      </c>
      <c r="H85" s="114"/>
      <c r="I85" s="117">
        <v>0</v>
      </c>
      <c r="J85" s="114"/>
      <c r="K85" s="114"/>
      <c r="L85" s="114"/>
    </row>
    <row r="86" spans="1:12" s="13" customFormat="1" ht="12.75">
      <c r="A86" s="104">
        <v>32</v>
      </c>
      <c r="B86" s="107" t="s">
        <v>28</v>
      </c>
      <c r="C86" s="113">
        <v>689612.5</v>
      </c>
      <c r="D86" s="115">
        <v>0</v>
      </c>
      <c r="E86" s="115">
        <v>0</v>
      </c>
      <c r="F86" s="115">
        <v>0</v>
      </c>
      <c r="G86" s="113">
        <v>689612.5</v>
      </c>
      <c r="H86" s="115"/>
      <c r="I86" s="115">
        <v>0</v>
      </c>
      <c r="J86" s="115"/>
      <c r="K86" s="115">
        <v>703404.75</v>
      </c>
      <c r="L86" s="115">
        <v>713955.82</v>
      </c>
    </row>
    <row r="87" spans="1:12" ht="12.75">
      <c r="A87" s="109">
        <v>321</v>
      </c>
      <c r="B87" s="105" t="s">
        <v>29</v>
      </c>
      <c r="C87" s="114"/>
      <c r="D87" s="117">
        <v>0</v>
      </c>
      <c r="E87" s="117">
        <v>0</v>
      </c>
      <c r="F87" s="117">
        <v>0</v>
      </c>
      <c r="G87" s="117">
        <v>0</v>
      </c>
      <c r="H87" s="114"/>
      <c r="I87" s="117">
        <v>0</v>
      </c>
      <c r="J87" s="114"/>
      <c r="K87" s="114"/>
      <c r="L87" s="114"/>
    </row>
    <row r="88" spans="1:12" ht="12.75">
      <c r="A88" s="109">
        <v>322</v>
      </c>
      <c r="B88" s="105" t="s">
        <v>30</v>
      </c>
      <c r="C88" s="114"/>
      <c r="D88" s="117">
        <v>0</v>
      </c>
      <c r="E88" s="117">
        <v>0</v>
      </c>
      <c r="F88" s="117">
        <v>0</v>
      </c>
      <c r="G88" s="117">
        <v>0</v>
      </c>
      <c r="H88" s="114"/>
      <c r="I88" s="117">
        <v>0</v>
      </c>
      <c r="J88" s="114"/>
      <c r="K88" s="114"/>
      <c r="L88" s="114"/>
    </row>
    <row r="89" spans="1:12" ht="12.75">
      <c r="A89" s="109">
        <v>323</v>
      </c>
      <c r="B89" s="105" t="s">
        <v>31</v>
      </c>
      <c r="C89" s="117">
        <v>689612.5</v>
      </c>
      <c r="D89" s="117">
        <v>0</v>
      </c>
      <c r="E89" s="117">
        <v>0</v>
      </c>
      <c r="F89" s="117">
        <v>0</v>
      </c>
      <c r="G89" s="117">
        <v>689612.5</v>
      </c>
      <c r="H89" s="114"/>
      <c r="I89" s="117">
        <v>0</v>
      </c>
      <c r="J89" s="114"/>
      <c r="K89" s="114"/>
      <c r="L89" s="114"/>
    </row>
    <row r="90" spans="1:12" ht="12.75">
      <c r="A90" s="109">
        <v>329</v>
      </c>
      <c r="B90" s="105" t="s">
        <v>32</v>
      </c>
      <c r="C90" s="114"/>
      <c r="D90" s="117">
        <v>0</v>
      </c>
      <c r="E90" s="117">
        <v>0</v>
      </c>
      <c r="F90" s="117">
        <v>0</v>
      </c>
      <c r="G90" s="117">
        <v>0</v>
      </c>
      <c r="H90" s="114"/>
      <c r="I90" s="117">
        <v>0</v>
      </c>
      <c r="J90" s="114"/>
      <c r="K90" s="114"/>
      <c r="L90" s="114"/>
    </row>
    <row r="91" spans="1:12" s="13" customFormat="1" ht="12.75">
      <c r="A91" s="104">
        <v>34</v>
      </c>
      <c r="B91" s="107" t="s">
        <v>33</v>
      </c>
      <c r="C91" s="115"/>
      <c r="D91" s="115">
        <v>0</v>
      </c>
      <c r="E91" s="115">
        <v>0</v>
      </c>
      <c r="F91" s="115">
        <v>0</v>
      </c>
      <c r="G91" s="115">
        <v>0</v>
      </c>
      <c r="H91" s="115"/>
      <c r="I91" s="115">
        <v>0</v>
      </c>
      <c r="J91" s="115"/>
      <c r="K91" s="115"/>
      <c r="L91" s="115"/>
    </row>
    <row r="92" spans="1:12" ht="12.75">
      <c r="A92" s="109">
        <v>343</v>
      </c>
      <c r="B92" s="105" t="s">
        <v>34</v>
      </c>
      <c r="C92" s="114"/>
      <c r="D92" s="117">
        <v>0</v>
      </c>
      <c r="E92" s="117">
        <v>0</v>
      </c>
      <c r="F92" s="117">
        <v>0</v>
      </c>
      <c r="G92" s="117">
        <v>0</v>
      </c>
      <c r="H92" s="117"/>
      <c r="I92" s="117">
        <v>0</v>
      </c>
      <c r="J92" s="114"/>
      <c r="K92" s="114"/>
      <c r="L92" s="114"/>
    </row>
    <row r="93" spans="1:12" ht="26.25">
      <c r="A93" s="104">
        <v>36</v>
      </c>
      <c r="B93" s="107" t="s">
        <v>82</v>
      </c>
      <c r="C93" s="113">
        <v>273000</v>
      </c>
      <c r="D93" s="114"/>
      <c r="E93" s="114"/>
      <c r="F93" s="114"/>
      <c r="G93" s="113">
        <v>273000</v>
      </c>
      <c r="H93" s="114"/>
      <c r="I93" s="114"/>
      <c r="J93" s="114"/>
      <c r="K93" s="115">
        <v>278460</v>
      </c>
      <c r="L93" s="115">
        <v>282636.9</v>
      </c>
    </row>
    <row r="94" spans="1:12" ht="12.75">
      <c r="A94" s="104">
        <v>368</v>
      </c>
      <c r="B94" s="110" t="s">
        <v>83</v>
      </c>
      <c r="C94" s="117">
        <v>273000</v>
      </c>
      <c r="D94" s="117">
        <v>0</v>
      </c>
      <c r="E94" s="117">
        <v>0</v>
      </c>
      <c r="F94" s="117">
        <v>0</v>
      </c>
      <c r="G94" s="117">
        <v>273000</v>
      </c>
      <c r="H94" s="114"/>
      <c r="I94" s="114"/>
      <c r="J94" s="114"/>
      <c r="K94" s="114"/>
      <c r="L94" s="114"/>
    </row>
    <row r="95" spans="1:12" s="13" customFormat="1" ht="12.75">
      <c r="A95" s="104">
        <v>38</v>
      </c>
      <c r="B95" s="107" t="s">
        <v>35</v>
      </c>
      <c r="C95" s="115"/>
      <c r="D95" s="115">
        <v>0</v>
      </c>
      <c r="E95" s="115">
        <v>0</v>
      </c>
      <c r="F95" s="115">
        <v>0</v>
      </c>
      <c r="G95" s="115">
        <v>0</v>
      </c>
      <c r="H95" s="115"/>
      <c r="I95" s="115">
        <v>0</v>
      </c>
      <c r="J95" s="115"/>
      <c r="K95" s="115"/>
      <c r="L95" s="115"/>
    </row>
    <row r="96" spans="1:12" ht="12.75">
      <c r="A96" s="109">
        <v>381</v>
      </c>
      <c r="B96" s="105" t="s">
        <v>36</v>
      </c>
      <c r="C96" s="114"/>
      <c r="D96" s="117">
        <v>0</v>
      </c>
      <c r="E96" s="117">
        <v>0</v>
      </c>
      <c r="F96" s="117">
        <v>0</v>
      </c>
      <c r="G96" s="117">
        <v>0</v>
      </c>
      <c r="H96" s="114"/>
      <c r="I96" s="117">
        <v>0</v>
      </c>
      <c r="J96" s="114"/>
      <c r="K96" s="114"/>
      <c r="L96" s="114"/>
    </row>
    <row r="97" spans="1:12" s="13" customFormat="1" ht="26.25">
      <c r="A97" s="104">
        <v>4</v>
      </c>
      <c r="B97" s="107" t="s">
        <v>38</v>
      </c>
      <c r="C97" s="115">
        <v>6321068</v>
      </c>
      <c r="D97" s="115">
        <v>0</v>
      </c>
      <c r="E97" s="115">
        <v>0</v>
      </c>
      <c r="F97" s="115">
        <v>0</v>
      </c>
      <c r="G97" s="115">
        <v>6321068</v>
      </c>
      <c r="H97" s="115"/>
      <c r="I97" s="115">
        <v>0</v>
      </c>
      <c r="J97" s="115"/>
      <c r="K97" s="115"/>
      <c r="L97" s="115"/>
    </row>
    <row r="98" spans="1:12" s="13" customFormat="1" ht="26.25">
      <c r="A98" s="104">
        <v>42</v>
      </c>
      <c r="B98" s="107" t="s">
        <v>39</v>
      </c>
      <c r="C98" s="113">
        <v>2753500</v>
      </c>
      <c r="D98" s="115">
        <v>0</v>
      </c>
      <c r="E98" s="115">
        <v>0</v>
      </c>
      <c r="F98" s="115">
        <v>0</v>
      </c>
      <c r="G98" s="113">
        <v>2753500</v>
      </c>
      <c r="H98" s="115"/>
      <c r="I98" s="115">
        <v>0</v>
      </c>
      <c r="J98" s="115"/>
      <c r="K98" s="115">
        <v>2808570</v>
      </c>
      <c r="L98" s="115">
        <v>2850698.55</v>
      </c>
    </row>
    <row r="99" spans="1:12" s="13" customFormat="1" ht="12.75">
      <c r="A99" s="109">
        <v>421</v>
      </c>
      <c r="B99" s="105" t="s">
        <v>84</v>
      </c>
      <c r="C99" s="117">
        <v>2753500</v>
      </c>
      <c r="D99" s="115">
        <v>0</v>
      </c>
      <c r="E99" s="115">
        <v>0</v>
      </c>
      <c r="F99" s="115">
        <v>0</v>
      </c>
      <c r="G99" s="117">
        <v>2753500</v>
      </c>
      <c r="H99" s="115"/>
      <c r="I99" s="115"/>
      <c r="J99" s="115"/>
      <c r="K99" s="115"/>
      <c r="L99" s="115"/>
    </row>
    <row r="100" spans="1:12" ht="12.75" customHeight="1">
      <c r="A100" s="109">
        <v>422</v>
      </c>
      <c r="B100" s="105" t="s">
        <v>37</v>
      </c>
      <c r="C100" s="114"/>
      <c r="D100" s="117">
        <v>0</v>
      </c>
      <c r="E100" s="117">
        <v>0</v>
      </c>
      <c r="F100" s="117">
        <v>0</v>
      </c>
      <c r="G100" s="117">
        <v>0</v>
      </c>
      <c r="H100" s="114"/>
      <c r="I100" s="117">
        <v>0</v>
      </c>
      <c r="J100" s="114"/>
      <c r="K100" s="114"/>
      <c r="L100" s="114"/>
    </row>
    <row r="101" spans="1:12" ht="26.25">
      <c r="A101" s="109">
        <v>424</v>
      </c>
      <c r="B101" s="105" t="s">
        <v>41</v>
      </c>
      <c r="C101" s="114"/>
      <c r="D101" s="117">
        <v>0</v>
      </c>
      <c r="E101" s="117">
        <v>0</v>
      </c>
      <c r="F101" s="117">
        <v>0</v>
      </c>
      <c r="G101" s="117">
        <v>0</v>
      </c>
      <c r="H101" s="114"/>
      <c r="I101" s="117">
        <v>0</v>
      </c>
      <c r="J101" s="114"/>
      <c r="K101" s="114"/>
      <c r="L101" s="114"/>
    </row>
    <row r="102" spans="1:12" ht="26.25">
      <c r="A102" s="104">
        <v>45</v>
      </c>
      <c r="B102" s="107" t="s">
        <v>86</v>
      </c>
      <c r="C102" s="113">
        <v>3567568</v>
      </c>
      <c r="D102" s="117">
        <v>0</v>
      </c>
      <c r="E102" s="117">
        <v>0</v>
      </c>
      <c r="F102" s="117">
        <v>0</v>
      </c>
      <c r="G102" s="113">
        <v>3567568</v>
      </c>
      <c r="H102" s="114"/>
      <c r="I102" s="114"/>
      <c r="J102" s="114"/>
      <c r="K102" s="115">
        <v>3638919.36</v>
      </c>
      <c r="L102" s="115">
        <v>3693503.15</v>
      </c>
    </row>
    <row r="103" spans="1:12" ht="12.75">
      <c r="A103" s="109">
        <v>451</v>
      </c>
      <c r="B103" s="105" t="s">
        <v>85</v>
      </c>
      <c r="C103" s="117">
        <v>3567568</v>
      </c>
      <c r="D103" s="117">
        <v>0</v>
      </c>
      <c r="E103" s="117">
        <v>0</v>
      </c>
      <c r="F103" s="117">
        <v>0</v>
      </c>
      <c r="G103" s="117">
        <v>3567568</v>
      </c>
      <c r="H103" s="114"/>
      <c r="I103" s="114"/>
      <c r="J103" s="114"/>
      <c r="K103" s="114"/>
      <c r="L103" s="114"/>
    </row>
    <row r="104" spans="1:12" s="13" customFormat="1" ht="15">
      <c r="A104" s="108"/>
      <c r="B104" s="119" t="s">
        <v>88</v>
      </c>
      <c r="C104" s="116">
        <v>315728.21</v>
      </c>
      <c r="D104" s="115"/>
      <c r="E104" s="116">
        <v>300000</v>
      </c>
      <c r="F104" s="115"/>
      <c r="G104" s="116">
        <v>4960.37</v>
      </c>
      <c r="H104" s="115"/>
      <c r="I104" s="116">
        <v>10767.84</v>
      </c>
      <c r="J104" s="115"/>
      <c r="K104" s="115"/>
      <c r="L104" s="115"/>
    </row>
    <row r="105" spans="1:12" s="13" customFormat="1" ht="12.75">
      <c r="A105" s="104">
        <v>3</v>
      </c>
      <c r="B105" s="107" t="s">
        <v>23</v>
      </c>
      <c r="C105" s="115">
        <v>115707.5</v>
      </c>
      <c r="D105" s="115">
        <v>0</v>
      </c>
      <c r="E105" s="115">
        <v>115707.5</v>
      </c>
      <c r="F105" s="115">
        <v>0</v>
      </c>
      <c r="G105" s="115">
        <v>0</v>
      </c>
      <c r="H105" s="115"/>
      <c r="I105" s="115">
        <v>0</v>
      </c>
      <c r="J105" s="115"/>
      <c r="K105" s="115"/>
      <c r="L105" s="115"/>
    </row>
    <row r="106" spans="1:12" s="13" customFormat="1" ht="12.75">
      <c r="A106" s="104">
        <v>31</v>
      </c>
      <c r="B106" s="107" t="s">
        <v>24</v>
      </c>
      <c r="C106" s="115">
        <v>48000</v>
      </c>
      <c r="D106" s="115">
        <v>0</v>
      </c>
      <c r="E106" s="115">
        <v>0</v>
      </c>
      <c r="F106" s="115">
        <v>0</v>
      </c>
      <c r="G106" s="115">
        <v>0</v>
      </c>
      <c r="H106" s="115"/>
      <c r="I106" s="115">
        <v>0</v>
      </c>
      <c r="J106" s="115"/>
      <c r="K106" s="115">
        <v>48960</v>
      </c>
      <c r="L106" s="115">
        <v>49694.4</v>
      </c>
    </row>
    <row r="107" spans="1:12" ht="12.75">
      <c r="A107" s="109">
        <v>311</v>
      </c>
      <c r="B107" s="105" t="s">
        <v>25</v>
      </c>
      <c r="C107" s="114"/>
      <c r="D107" s="117">
        <v>0</v>
      </c>
      <c r="E107" s="117">
        <v>0</v>
      </c>
      <c r="F107" s="117">
        <v>0</v>
      </c>
      <c r="G107" s="117">
        <v>0</v>
      </c>
      <c r="H107" s="117"/>
      <c r="I107" s="117">
        <v>0</v>
      </c>
      <c r="J107" s="114"/>
      <c r="K107" s="114"/>
      <c r="L107" s="114"/>
    </row>
    <row r="108" spans="1:12" ht="12.75">
      <c r="A108" s="109">
        <v>312</v>
      </c>
      <c r="B108" s="105" t="s">
        <v>26</v>
      </c>
      <c r="C108" s="114">
        <v>48000</v>
      </c>
      <c r="D108" s="117">
        <v>0</v>
      </c>
      <c r="E108" s="117">
        <v>48000</v>
      </c>
      <c r="F108" s="117">
        <v>0</v>
      </c>
      <c r="G108" s="117">
        <v>0</v>
      </c>
      <c r="H108" s="117"/>
      <c r="I108" s="117">
        <v>0</v>
      </c>
      <c r="J108" s="114"/>
      <c r="K108" s="114"/>
      <c r="L108" s="114"/>
    </row>
    <row r="109" spans="1:12" ht="12.75">
      <c r="A109" s="109">
        <v>313</v>
      </c>
      <c r="B109" s="105" t="s">
        <v>27</v>
      </c>
      <c r="C109" s="114"/>
      <c r="D109" s="117">
        <v>0</v>
      </c>
      <c r="E109" s="117">
        <v>0</v>
      </c>
      <c r="F109" s="117">
        <v>0</v>
      </c>
      <c r="G109" s="117">
        <v>0</v>
      </c>
      <c r="H109" s="117"/>
      <c r="I109" s="117">
        <v>0</v>
      </c>
      <c r="J109" s="114"/>
      <c r="K109" s="114"/>
      <c r="L109" s="114"/>
    </row>
    <row r="110" spans="1:12" s="13" customFormat="1" ht="12.75">
      <c r="A110" s="104">
        <v>32</v>
      </c>
      <c r="B110" s="107" t="s">
        <v>28</v>
      </c>
      <c r="C110" s="113">
        <v>72667.87</v>
      </c>
      <c r="D110" s="115">
        <v>0</v>
      </c>
      <c r="E110" s="113">
        <v>67707.5</v>
      </c>
      <c r="F110" s="115">
        <v>0</v>
      </c>
      <c r="G110" s="115">
        <v>4960.37</v>
      </c>
      <c r="H110" s="115"/>
      <c r="I110" s="115">
        <v>0</v>
      </c>
      <c r="J110" s="115"/>
      <c r="K110" s="115">
        <v>74121.23</v>
      </c>
      <c r="L110" s="115">
        <v>75233.5</v>
      </c>
    </row>
    <row r="111" spans="1:12" ht="12.75">
      <c r="A111" s="109">
        <v>321</v>
      </c>
      <c r="B111" s="105" t="s">
        <v>29</v>
      </c>
      <c r="C111" s="114"/>
      <c r="D111" s="117">
        <v>0</v>
      </c>
      <c r="E111" s="117">
        <v>0</v>
      </c>
      <c r="F111" s="117">
        <v>0</v>
      </c>
      <c r="G111" s="117">
        <v>0</v>
      </c>
      <c r="H111" s="117"/>
      <c r="I111" s="117">
        <v>0</v>
      </c>
      <c r="J111" s="114"/>
      <c r="K111" s="114"/>
      <c r="L111" s="114"/>
    </row>
    <row r="112" spans="1:12" ht="12.75">
      <c r="A112" s="109">
        <v>322</v>
      </c>
      <c r="B112" s="105" t="s">
        <v>30</v>
      </c>
      <c r="C112" s="118">
        <v>32500</v>
      </c>
      <c r="D112" s="117">
        <v>0</v>
      </c>
      <c r="E112" s="117">
        <v>32500</v>
      </c>
      <c r="F112" s="117">
        <v>0</v>
      </c>
      <c r="G112" s="117">
        <v>0</v>
      </c>
      <c r="H112" s="117"/>
      <c r="I112" s="117">
        <v>0</v>
      </c>
      <c r="J112" s="114"/>
      <c r="K112" s="114"/>
      <c r="L112" s="114"/>
    </row>
    <row r="113" spans="1:12" ht="12.75">
      <c r="A113" s="109">
        <v>323</v>
      </c>
      <c r="B113" s="105" t="s">
        <v>31</v>
      </c>
      <c r="C113" s="118">
        <v>35207.5</v>
      </c>
      <c r="D113" s="117">
        <v>0</v>
      </c>
      <c r="E113" s="117">
        <v>35207.5</v>
      </c>
      <c r="F113" s="117">
        <v>0</v>
      </c>
      <c r="G113" s="117">
        <v>0</v>
      </c>
      <c r="H113" s="117"/>
      <c r="I113" s="117">
        <v>0</v>
      </c>
      <c r="J113" s="114"/>
      <c r="K113" s="114"/>
      <c r="L113" s="114"/>
    </row>
    <row r="114" spans="1:12" ht="12.75">
      <c r="A114" s="109">
        <v>324</v>
      </c>
      <c r="B114" s="112" t="s">
        <v>89</v>
      </c>
      <c r="C114" s="118">
        <v>4960.37</v>
      </c>
      <c r="D114" s="117">
        <v>0</v>
      </c>
      <c r="E114" s="117">
        <v>0</v>
      </c>
      <c r="F114" s="117">
        <v>0</v>
      </c>
      <c r="G114" s="117">
        <v>4960.37</v>
      </c>
      <c r="H114" s="117"/>
      <c r="I114" s="117">
        <v>0</v>
      </c>
      <c r="J114" s="114"/>
      <c r="K114" s="114"/>
      <c r="L114" s="114"/>
    </row>
    <row r="115" spans="1:12" ht="12.75">
      <c r="A115" s="109">
        <v>329</v>
      </c>
      <c r="B115" s="105" t="s">
        <v>32</v>
      </c>
      <c r="C115" s="114"/>
      <c r="D115" s="117"/>
      <c r="E115" s="117"/>
      <c r="F115" s="117"/>
      <c r="G115" s="117"/>
      <c r="H115" s="117"/>
      <c r="I115" s="117"/>
      <c r="J115" s="114"/>
      <c r="K115" s="114"/>
      <c r="L115" s="114"/>
    </row>
    <row r="116" spans="1:12" s="13" customFormat="1" ht="12.75">
      <c r="A116" s="104">
        <v>34</v>
      </c>
      <c r="B116" s="107" t="s">
        <v>33</v>
      </c>
      <c r="C116" s="115"/>
      <c r="D116" s="115">
        <v>0</v>
      </c>
      <c r="E116" s="115">
        <v>0</v>
      </c>
      <c r="F116" s="115">
        <v>0</v>
      </c>
      <c r="G116" s="115">
        <v>0</v>
      </c>
      <c r="H116" s="115"/>
      <c r="I116" s="115">
        <v>0</v>
      </c>
      <c r="J116" s="115"/>
      <c r="K116" s="115"/>
      <c r="L116" s="115"/>
    </row>
    <row r="117" spans="1:12" ht="12.75">
      <c r="A117" s="109">
        <v>343</v>
      </c>
      <c r="B117" s="105" t="s">
        <v>34</v>
      </c>
      <c r="C117" s="114"/>
      <c r="D117" s="117">
        <v>0</v>
      </c>
      <c r="E117" s="117">
        <v>0</v>
      </c>
      <c r="F117" s="117">
        <v>0</v>
      </c>
      <c r="G117" s="117">
        <v>0</v>
      </c>
      <c r="H117" s="117"/>
      <c r="I117" s="117">
        <v>0</v>
      </c>
      <c r="J117" s="117"/>
      <c r="K117" s="114"/>
      <c r="L117" s="114"/>
    </row>
    <row r="118" spans="1:12" s="13" customFormat="1" ht="26.25">
      <c r="A118" s="104">
        <v>4</v>
      </c>
      <c r="B118" s="107" t="s">
        <v>38</v>
      </c>
      <c r="C118" s="115">
        <v>195060.34</v>
      </c>
      <c r="D118" s="115">
        <v>0</v>
      </c>
      <c r="E118" s="115">
        <v>184292.5</v>
      </c>
      <c r="F118" s="115">
        <v>0</v>
      </c>
      <c r="G118" s="115">
        <v>0</v>
      </c>
      <c r="H118" s="115"/>
      <c r="I118" s="115">
        <v>10767.84</v>
      </c>
      <c r="J118" s="115"/>
      <c r="K118" s="115"/>
      <c r="L118" s="115"/>
    </row>
    <row r="119" spans="1:12" s="13" customFormat="1" ht="26.25">
      <c r="A119" s="104">
        <v>41</v>
      </c>
      <c r="B119" s="107" t="s">
        <v>42</v>
      </c>
      <c r="C119" s="115"/>
      <c r="D119" s="115">
        <v>0</v>
      </c>
      <c r="E119" s="115">
        <v>0</v>
      </c>
      <c r="F119" s="115">
        <v>0</v>
      </c>
      <c r="G119" s="115">
        <v>0</v>
      </c>
      <c r="H119" s="115"/>
      <c r="I119" s="115">
        <v>0</v>
      </c>
      <c r="J119" s="115"/>
      <c r="K119" s="115"/>
      <c r="L119" s="115"/>
    </row>
    <row r="120" spans="1:12" ht="12.75">
      <c r="A120" s="109">
        <v>411</v>
      </c>
      <c r="B120" s="105" t="s">
        <v>40</v>
      </c>
      <c r="C120" s="114"/>
      <c r="D120" s="117">
        <v>0</v>
      </c>
      <c r="E120" s="117">
        <v>0</v>
      </c>
      <c r="F120" s="117">
        <v>0</v>
      </c>
      <c r="G120" s="117">
        <v>0</v>
      </c>
      <c r="H120" s="117"/>
      <c r="I120" s="117">
        <v>0</v>
      </c>
      <c r="J120" s="114"/>
      <c r="K120" s="114"/>
      <c r="L120" s="114"/>
    </row>
    <row r="121" spans="1:12" s="13" customFormat="1" ht="26.25">
      <c r="A121" s="104">
        <v>42</v>
      </c>
      <c r="B121" s="107" t="s">
        <v>39</v>
      </c>
      <c r="C121" s="113">
        <v>195060.34</v>
      </c>
      <c r="D121" s="115">
        <v>0</v>
      </c>
      <c r="E121" s="113">
        <v>184292.5</v>
      </c>
      <c r="F121" s="115">
        <v>0</v>
      </c>
      <c r="G121" s="115">
        <v>0</v>
      </c>
      <c r="H121" s="115"/>
      <c r="I121" s="113">
        <v>10767.84</v>
      </c>
      <c r="J121" s="115"/>
      <c r="K121" s="115">
        <v>198961.54</v>
      </c>
      <c r="L121" s="115">
        <v>201945.97</v>
      </c>
    </row>
    <row r="122" spans="1:12" ht="12.75">
      <c r="A122" s="109">
        <v>422</v>
      </c>
      <c r="B122" s="105" t="s">
        <v>37</v>
      </c>
      <c r="C122" s="117">
        <v>195060.34</v>
      </c>
      <c r="D122" s="117">
        <v>0</v>
      </c>
      <c r="E122" s="117">
        <v>184292.5</v>
      </c>
      <c r="F122" s="117">
        <v>0</v>
      </c>
      <c r="G122" s="117">
        <v>0</v>
      </c>
      <c r="H122" s="117"/>
      <c r="I122" s="117">
        <v>10767.84</v>
      </c>
      <c r="J122" s="114"/>
      <c r="K122" s="114"/>
      <c r="L122" s="114"/>
    </row>
    <row r="123" spans="1:12" ht="26.25">
      <c r="A123" s="109">
        <v>424</v>
      </c>
      <c r="B123" s="105" t="s">
        <v>41</v>
      </c>
      <c r="C123" s="114">
        <v>0</v>
      </c>
      <c r="D123" s="117">
        <v>0</v>
      </c>
      <c r="E123" s="117">
        <v>0</v>
      </c>
      <c r="F123" s="117">
        <v>0</v>
      </c>
      <c r="G123" s="117">
        <v>0</v>
      </c>
      <c r="H123" s="117"/>
      <c r="I123" s="117">
        <v>0</v>
      </c>
      <c r="J123" s="114"/>
      <c r="K123" s="114"/>
      <c r="L123" s="114"/>
    </row>
    <row r="124" spans="1:12" ht="12.75">
      <c r="A124" s="104"/>
      <c r="B124" s="105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1:12" ht="17.25">
      <c r="A125" s="104"/>
      <c r="B125" s="120" t="s">
        <v>90</v>
      </c>
      <c r="C125" s="116">
        <v>19652844.48</v>
      </c>
      <c r="D125" s="115">
        <v>1676985.89</v>
      </c>
      <c r="E125" s="115">
        <v>628800</v>
      </c>
      <c r="F125" s="115">
        <v>50000</v>
      </c>
      <c r="G125" s="115">
        <v>17282390.75</v>
      </c>
      <c r="H125" s="115">
        <v>0</v>
      </c>
      <c r="I125" s="115">
        <v>14667.84</v>
      </c>
      <c r="J125" s="114"/>
      <c r="K125" s="115">
        <v>20045902</v>
      </c>
      <c r="L125" s="115">
        <v>20346592</v>
      </c>
    </row>
    <row r="126" spans="1:12" ht="12.75">
      <c r="A126" s="104"/>
      <c r="B126" s="105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1:12" ht="12.75">
      <c r="A127" s="83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83"/>
      <c r="B128" s="16" t="s">
        <v>50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83"/>
      <c r="B129" s="16" t="s">
        <v>92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3"/>
      <c r="B130" s="16"/>
      <c r="C130" s="10"/>
      <c r="D130" s="10"/>
      <c r="E130" s="10"/>
      <c r="F130" s="10"/>
      <c r="G130" s="10"/>
      <c r="H130" s="10"/>
      <c r="I130" s="10" t="s">
        <v>93</v>
      </c>
      <c r="J130" s="10"/>
      <c r="K130" s="10"/>
      <c r="L130" s="10"/>
    </row>
    <row r="131" spans="1:12" ht="26.25">
      <c r="A131" s="83"/>
      <c r="B131" s="16" t="s">
        <v>95</v>
      </c>
      <c r="C131" s="10"/>
      <c r="D131" s="10"/>
      <c r="E131" s="10"/>
      <c r="F131" s="10"/>
      <c r="G131" s="10"/>
      <c r="H131" s="10"/>
      <c r="I131" s="10" t="s">
        <v>94</v>
      </c>
      <c r="J131" s="10"/>
      <c r="K131" s="10"/>
      <c r="L131" s="10"/>
    </row>
    <row r="132" spans="1:12" ht="12.75">
      <c r="A132" s="83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3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3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3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3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3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3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3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3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3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3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3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3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3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3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3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3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3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3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3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3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3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3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3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3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3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3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3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3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3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3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3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3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3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3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3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3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3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3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3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3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3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3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3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3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3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3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3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3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3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3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3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3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3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3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3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3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3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3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3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3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3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3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3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3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3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3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3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3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3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3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3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3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3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3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3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3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3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3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3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3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3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3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3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3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3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3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3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3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3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3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3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3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3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3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3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3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3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3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3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3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3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3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3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3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3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3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3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3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3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3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3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3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3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3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3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3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3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3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3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3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3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3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3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3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3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3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3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3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3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3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3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3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3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3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3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3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3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3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3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3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3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3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3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3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3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3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3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3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3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3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3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3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3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3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3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3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3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3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3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3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3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3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3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3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3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3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3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3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3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3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3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3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3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3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3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3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3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3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3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3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3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3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3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3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3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3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3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3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3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3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3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3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3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3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3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3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3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3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3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3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3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3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3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3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3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3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3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3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3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3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3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3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3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3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3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3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3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3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3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3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3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3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3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3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3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3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3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3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3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3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3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3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3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3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3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3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3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3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3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3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3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3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3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3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3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3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3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3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3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3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3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3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3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3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3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3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3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3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3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3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3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3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3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3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3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3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3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3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3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3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3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3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3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3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3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3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3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3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Rajka</cp:lastModifiedBy>
  <cp:lastPrinted>2019-10-28T17:56:45Z</cp:lastPrinted>
  <dcterms:created xsi:type="dcterms:W3CDTF">2013-09-11T11:00:21Z</dcterms:created>
  <dcterms:modified xsi:type="dcterms:W3CDTF">2019-12-17T06:56:11Z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