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jka\Desktop\"/>
    </mc:Choice>
  </mc:AlternateContent>
  <bookViews>
    <workbookView xWindow="0" yWindow="120" windowWidth="14220" windowHeight="7308"/>
  </bookViews>
  <sheets>
    <sheet name="List1" sheetId="1" r:id="rId1"/>
    <sheet name="List2" sheetId="2" r:id="rId2"/>
    <sheet name="List3" sheetId="3" r:id="rId3"/>
  </sheets>
  <calcPr calcId="162913"/>
</workbook>
</file>

<file path=xl/calcChain.xml><?xml version="1.0" encoding="utf-8"?>
<calcChain xmlns="http://schemas.openxmlformats.org/spreadsheetml/2006/main">
  <c r="D59" i="1" l="1"/>
  <c r="E59" i="1"/>
  <c r="F59" i="1"/>
  <c r="G59" i="1"/>
  <c r="H59" i="1"/>
  <c r="I59" i="1"/>
  <c r="J59" i="1"/>
  <c r="K59" i="1"/>
  <c r="L59" i="1"/>
  <c r="M59" i="1"/>
  <c r="N59" i="1"/>
  <c r="O59" i="1"/>
  <c r="P59" i="1"/>
  <c r="Q59" i="1"/>
  <c r="C59" i="1"/>
</calcChain>
</file>

<file path=xl/sharedStrings.xml><?xml version="1.0" encoding="utf-8"?>
<sst xmlns="http://schemas.openxmlformats.org/spreadsheetml/2006/main" count="216" uniqueCount="191">
  <si>
    <t xml:space="preserve">Račun </t>
  </si>
  <si>
    <t>Naziv računa</t>
  </si>
  <si>
    <t>Donacije</t>
  </si>
  <si>
    <t>Županijski proračun</t>
  </si>
  <si>
    <t>sufinanciranje</t>
  </si>
  <si>
    <t>Tekuče</t>
  </si>
  <si>
    <t>Kapitalne</t>
  </si>
  <si>
    <t xml:space="preserve">Ukupno: </t>
  </si>
  <si>
    <t>Rashodi</t>
  </si>
  <si>
    <t>Struč.usavr.</t>
  </si>
  <si>
    <t>El.energija</t>
  </si>
  <si>
    <t>Lož ulje</t>
  </si>
  <si>
    <t>Pomoći</t>
  </si>
  <si>
    <t>Sl.putov.</t>
  </si>
  <si>
    <t>Nakn.za prij.</t>
  </si>
  <si>
    <t>Ured.i ost.mater</t>
  </si>
  <si>
    <t>Mater.i sirov</t>
  </si>
  <si>
    <t>Mater.za održ.</t>
  </si>
  <si>
    <t>Sitni inventar</t>
  </si>
  <si>
    <t>Služb.odj.i obuća</t>
  </si>
  <si>
    <t>Telekom.usluge</t>
  </si>
  <si>
    <t>Usl.održavanja</t>
  </si>
  <si>
    <t>Usl.promidžbe</t>
  </si>
  <si>
    <t>Komunal.usl.</t>
  </si>
  <si>
    <t>Najamn.i zakupn.</t>
  </si>
  <si>
    <t>Zdrav.usluge</t>
  </si>
  <si>
    <t>Intel.usluge</t>
  </si>
  <si>
    <t>Računal.usl.</t>
  </si>
  <si>
    <t>Ost.nespom.usl.</t>
  </si>
  <si>
    <t>Prem.osigur.</t>
  </si>
  <si>
    <t>Reprezentac.</t>
  </si>
  <si>
    <t>Tuzemne članar</t>
  </si>
  <si>
    <t>Upr.i adm.pris</t>
  </si>
  <si>
    <t>Ost.neso.rashod</t>
  </si>
  <si>
    <t>Usl.plat.prom.</t>
  </si>
  <si>
    <t>Zatezne kamate</t>
  </si>
  <si>
    <t>Plaće za zaposl</t>
  </si>
  <si>
    <t>Pl.za prekov.rad</t>
  </si>
  <si>
    <t>Ost.rash.za zap.</t>
  </si>
  <si>
    <t>Dop. obv.zdr.os</t>
  </si>
  <si>
    <t>Dop.za zapoš.</t>
  </si>
  <si>
    <t>Nak.tr.nezaposl</t>
  </si>
  <si>
    <t>Tek.don.u novcu</t>
  </si>
  <si>
    <t>Tek.don.u narav</t>
  </si>
  <si>
    <t>Posl.zgrade</t>
  </si>
  <si>
    <t>Uredska oprema</t>
  </si>
  <si>
    <t>Telek.oprema</t>
  </si>
  <si>
    <t>Opr.za odr-i zaš</t>
  </si>
  <si>
    <t>Sport.i gl.opr.</t>
  </si>
  <si>
    <t>Uređaji</t>
  </si>
  <si>
    <t>Osobni autom.</t>
  </si>
  <si>
    <t>Knjige</t>
  </si>
  <si>
    <t>Račun.programi</t>
  </si>
  <si>
    <t>Pl.65% od stanov</t>
  </si>
  <si>
    <t>POMOĆI:</t>
  </si>
  <si>
    <t>VLASTITI PRIHODI:</t>
  </si>
  <si>
    <t>Odgovorna osoba:</t>
  </si>
  <si>
    <t>Tihomir Tomčić,dipl.ing.</t>
  </si>
  <si>
    <t>PLAN</t>
  </si>
  <si>
    <t>Namjenski prihodi</t>
  </si>
  <si>
    <t>Vlastiti prihodi</t>
  </si>
  <si>
    <t>Prihodi od nefinan. imovine</t>
  </si>
  <si>
    <t xml:space="preserve">STRUKOVNA ŠKOLA VICE VLATKOVIĆA </t>
  </si>
  <si>
    <t>Višak prihoda</t>
  </si>
  <si>
    <t xml:space="preserve">                                                                </t>
  </si>
  <si>
    <t>ZADAR, NIKOLE TESLE 9C: OIB: 10328928376</t>
  </si>
  <si>
    <t>Račun</t>
  </si>
  <si>
    <t>ŽUPANIJSKI</t>
  </si>
  <si>
    <t>PRORAČUN</t>
  </si>
  <si>
    <t>PRIHODI</t>
  </si>
  <si>
    <t>NAMJENSKI</t>
  </si>
  <si>
    <t>Prih.od nefin.imovine</t>
  </si>
  <si>
    <t>VIŠAK PRIHODA</t>
  </si>
  <si>
    <t>NAZIV</t>
  </si>
  <si>
    <t>Plaće</t>
  </si>
  <si>
    <t>Plan</t>
  </si>
  <si>
    <t>VLASTITI</t>
  </si>
  <si>
    <t>Ost.rash.za zaposlene</t>
  </si>
  <si>
    <t>Doprinosi na plaće</t>
  </si>
  <si>
    <t>Rashodi za zaposlene</t>
  </si>
  <si>
    <t>Materijalni rashodi</t>
  </si>
  <si>
    <t>Naknade trošk.zaposl.</t>
  </si>
  <si>
    <t>Rash.za mater.i energ</t>
  </si>
  <si>
    <t>Rashodi za usluge</t>
  </si>
  <si>
    <t>Nak.troš.osob.izv.rad.odn.</t>
  </si>
  <si>
    <t>Ost.nesp.rash.poslovanja</t>
  </si>
  <si>
    <t>Financijski rashodi</t>
  </si>
  <si>
    <t>Ostali financijski rashodi</t>
  </si>
  <si>
    <t>Ostali rashodi</t>
  </si>
  <si>
    <t>Tekuće donacije</t>
  </si>
  <si>
    <t>Rash.za nab.proiz.dug.imov.</t>
  </si>
  <si>
    <t>Poslovne zgrade</t>
  </si>
  <si>
    <t>Postojenja i oprema</t>
  </si>
  <si>
    <t>Nemater.proizv.imovina</t>
  </si>
  <si>
    <t>Rash.za nab.nefin.imovine</t>
  </si>
  <si>
    <t>UKUPNO:</t>
  </si>
  <si>
    <t>PRVE IZMJENE I DOPUNE FINANCIJSKOG PLANA ZA 2016. GODINU-IV RAZINA</t>
  </si>
  <si>
    <t>1.IZMJENEi DOPUNE</t>
  </si>
  <si>
    <t>1.IZMJENE I DOPUNE</t>
  </si>
  <si>
    <t>1.IZMJENE</t>
  </si>
  <si>
    <t>Oprema: nabava osobnog automobila na električni pogon-kroz kapitalna ulaganja:100.000,00 kn.</t>
  </si>
  <si>
    <r>
      <t xml:space="preserve">Županijski proračun:                          </t>
    </r>
    <r>
      <rPr>
        <sz val="11"/>
        <color theme="1"/>
        <rFont val="Calibri"/>
        <family val="2"/>
        <charset val="238"/>
        <scheme val="minor"/>
      </rPr>
      <t>Određeno limitom za materijalne i financijske rashode: 1.254.772 kn.</t>
    </r>
  </si>
  <si>
    <t>Javne potrebe</t>
  </si>
  <si>
    <t>Natjecanja-županijska</t>
  </si>
  <si>
    <t>Prihodi od obrazovanja odraslih i zakupa školskog prostora</t>
  </si>
  <si>
    <t>Sufinanciranje:uplata učenika za mape za naukovanje:15.000 kn. i refundacija plaćenog utroška telefona-zaposlenci:7.000 kn.</t>
  </si>
  <si>
    <t>Nabava knjiga MZOŠ-8.000 kn. mentorstvo 8.000 kn.za uredski -rad struč.vjeća 1.000 kn.služb.put.1.000kn MZOŠ</t>
  </si>
  <si>
    <t>EU PROJEKTI: E.mobil: 1.283.532 kn.</t>
  </si>
  <si>
    <r>
      <rPr>
        <b/>
        <sz val="11"/>
        <color theme="1"/>
        <rFont val="Calibri"/>
        <family val="2"/>
        <charset val="238"/>
        <scheme val="minor"/>
      </rPr>
      <t xml:space="preserve">Prih.od prod.nef.imovin: </t>
    </r>
    <r>
      <rPr>
        <sz val="11"/>
        <color theme="1"/>
        <rFont val="Calibri"/>
        <family val="2"/>
        <charset val="238"/>
        <scheme val="minor"/>
      </rPr>
      <t xml:space="preserve">                   Uplate za stanove na kojima postoji stanarsko pravo od kojih se u Državni proračun uplaćuje 65% iznosa.</t>
    </r>
  </si>
  <si>
    <t>Višak prihoda poslovanja:</t>
  </si>
  <si>
    <t xml:space="preserve"> Planirano po odluci Školskog odbora o rasporedu VPP-a od 02.02.2016. </t>
  </si>
  <si>
    <t>Osobni automobili</t>
  </si>
  <si>
    <t>Javne potrebe i natjecanja</t>
  </si>
  <si>
    <t>Prihodi od prodaje proizvoda iz  rad.za obradu drva i el.energije iz sustava fotonap.centrale Škole</t>
  </si>
  <si>
    <t>Pomoćnici u nastavi-plaće</t>
  </si>
  <si>
    <t>Iznad standarda za natjecanja i javne potrebe: 58.421 kn..Pomoćnici u nastavi:54.111 kn.</t>
  </si>
  <si>
    <t>Ostali nespom.prihodi: uplate za mature izvan roka:4.102 kn. i moguće naknade šteta po osnovi osiguranja:10.000 kn.</t>
  </si>
  <si>
    <r>
      <t xml:space="preserve">Ostali nespom.prihodi:                      </t>
    </r>
    <r>
      <rPr>
        <sz val="11"/>
        <color theme="1"/>
        <rFont val="Calibri"/>
        <family val="2"/>
        <charset val="238"/>
        <scheme val="minor"/>
      </rPr>
      <t>Naknade osobama izvan radnog odnosa-doprinosi za rad volontera: 45.000 kn.Ekskurzija:10.000 kn.</t>
    </r>
  </si>
  <si>
    <t>NCVVO:službena putovanja 5.000 kn. ASU i AZO za državna natjecanja 8.000 kn.</t>
  </si>
  <si>
    <t>Iz nenadležnog proračuna planirano za plaće i naknade:8.226.001 kn.MZOŠ</t>
  </si>
  <si>
    <t>Pomoćnici u nastavi</t>
  </si>
  <si>
    <t>Pomoćnici u nastavi-prijevoz</t>
  </si>
  <si>
    <t>STRUKOVNA ŠKOLA</t>
  </si>
  <si>
    <t>VICE VLATKOVIĆA</t>
  </si>
  <si>
    <t>ZADAR,Nikole Tesle 9c</t>
  </si>
  <si>
    <t>Žup.pror.iznad DEC-a</t>
  </si>
  <si>
    <t>Ostali nesp.rash.poslov.</t>
  </si>
  <si>
    <t>Nakn.troš.osob.izv.rad.odn</t>
  </si>
  <si>
    <t>SVEUKUPNO:</t>
  </si>
  <si>
    <t>Postrojenja i oprema</t>
  </si>
  <si>
    <t>19.800 kn.-od zakupa učionica za Rainbow-škola stranih jezika</t>
  </si>
  <si>
    <t>4.400 kn.-od postavljanja samoposlužnog aparata u školskom prostoru-Aromatic Zadar</t>
  </si>
  <si>
    <t>6.000 kn.-od zakupa učionice-Društvo energetičara Zadar</t>
  </si>
  <si>
    <t>PRIHODI ZA POSEBNE NAMJENE:</t>
  </si>
  <si>
    <t>12.000 kn.-sufinanciranje mapa za naukovanje</t>
  </si>
  <si>
    <t>PRIHODI OD NEFINANCIJSKE IMOVINE: 11.509 kn</t>
  </si>
  <si>
    <t>OBRAZLOŽENJE:</t>
  </si>
  <si>
    <t>PRVE IZMJENE I DOPUNE FINANCIJSKOG PLANA ZA 2018. GODINU-TREĆA RAZINA</t>
  </si>
  <si>
    <t>Zadar, 27.08.2018.</t>
  </si>
  <si>
    <t>DRŽAVNI PRORAČUN</t>
  </si>
  <si>
    <t>EU Projekti</t>
  </si>
  <si>
    <t>Zakupnine</t>
  </si>
  <si>
    <t>Projektna dokumentac</t>
  </si>
  <si>
    <t>Prijenos za rash.trenerima</t>
  </si>
  <si>
    <t>Pomoći EU-sredstva</t>
  </si>
  <si>
    <t>EU-prij.kor.istog.prorač.</t>
  </si>
  <si>
    <t>237.560,18 kn-od obrazovanja odraslih</t>
  </si>
  <si>
    <t>37.050 kn.- od zakupa školske kantine -Europan-Zadar</t>
  </si>
  <si>
    <t>25.000 kn. za prodaju proizvoda izrađenih u radionici za obradu drva</t>
  </si>
  <si>
    <t>22.000 kn. za otkup el.energije iz fotonaponske centrale Škole</t>
  </si>
  <si>
    <t>2.750 kn.-od zakupa učionica -osposobljavanje drugih korisnika</t>
  </si>
  <si>
    <t xml:space="preserve"> 72.942,72 kn.</t>
  </si>
  <si>
    <t>9.000 kn-sufinanciranje pedagoške pratnje učenika na maturalnoj ekskurziji</t>
  </si>
  <si>
    <t>30.000 kn.-za eventualne naknade za odštete -sredstva premija osiguranje</t>
  </si>
  <si>
    <t>21.942,72- HZZ-o za plaćanje doprinosa za rad osobama bez zasnivanja radnog odnosa-volonteri</t>
  </si>
  <si>
    <t>POMOĆI-DRŽAVNI PRORAČUN</t>
  </si>
  <si>
    <t>6.000 kn.- MZO za isplatu naknada za mentore</t>
  </si>
  <si>
    <t>1.000 kn.-MZO-za seminar vezano za rad Stručnih vjeća</t>
  </si>
  <si>
    <t>450,00 kn. MZO-za uredski materijal-Škola za život</t>
  </si>
  <si>
    <t>2.000 kn.-MZO-za isplatu trošk.Sl.put.-Stručna vjeća</t>
  </si>
  <si>
    <t xml:space="preserve">17.459 kn-MZO za knjige </t>
  </si>
  <si>
    <t>476,00 kn-Agencija za obrazovanje-za služ.put.mentora na Državnim natjecanjima</t>
  </si>
  <si>
    <t>4.030 kn. Agencija za struk.obraz.i obraz.odraslih-za troškove sl.putovanja na Državnim natjecanjima-mentori</t>
  </si>
  <si>
    <t>11.494,00 kn-NCZVVO-za službena putovanja/Tomčić, Smolić, Bešić</t>
  </si>
  <si>
    <t>14.813,73-Materija i sirovine-Škola za život</t>
  </si>
  <si>
    <t>51.400,00-računalna oprema-Škola za život</t>
  </si>
  <si>
    <t>9.028,00 kn.-sportska oprema-Škola za život</t>
  </si>
  <si>
    <t>5.990,00 kn-Glazbena oprema-Škola za život</t>
  </si>
  <si>
    <t>15.814,00 kn-uređaji za Robotiku-Škola za život</t>
  </si>
  <si>
    <t>85.000,00 kn-Interaktivna ploča-Škola za život</t>
  </si>
  <si>
    <t>8.974.733 kn kn za plaće i naknade-MZO</t>
  </si>
  <si>
    <t>800,00 kn-računalni program-Škola za život</t>
  </si>
  <si>
    <t>35.240,49 kn-za nabavu sitnog inventara-Škola za život</t>
  </si>
  <si>
    <t>6.000 kn.-Mjesečno uplate zaposlenika za otkup stanova na kojima postoji stanarsko pravo, od čega se 65% uplaćuje u Državni proračun</t>
  </si>
  <si>
    <t>19.000,00 kn-planirano prihoda od OTP Banke-za dionice od prodanih stanova otkupljenih starom deviznom štednjom.</t>
  </si>
  <si>
    <t>EU PROJEKTI</t>
  </si>
  <si>
    <t>Projekt-E Pismenost planirano utrošiti 885.573,85 kn za prekovremeni rad, rashode reprezentacije, službenih putovanja</t>
  </si>
  <si>
    <t>Planom je ukalkulirano i 300.000 kn. koje nisu utrošene u 2017. jer je doznaka sredstava bila krajem godine i sredstva su knjižena na kontu Obveze 23957</t>
  </si>
  <si>
    <t>kako bi se ista mogla potrošiti u 2018. god.</t>
  </si>
  <si>
    <t>Škola je partner na E Projektu Erasmus+ čiji je nositelj Tehnička škola iz Brna-Republika Češka-planirano je i utrošeno 96.670,41 kn.</t>
  </si>
  <si>
    <t>za prekovremeni rad zaposlenika, smještaje i reprezentaciju za učenike i mentore iz Brna, te računalnu opremu.</t>
  </si>
  <si>
    <r>
      <rPr>
        <b/>
        <sz val="11"/>
        <color theme="1"/>
        <rFont val="Calibri"/>
        <family val="2"/>
        <charset val="238"/>
        <scheme val="minor"/>
      </rPr>
      <t>VPP</t>
    </r>
    <r>
      <rPr>
        <sz val="11"/>
        <color theme="1"/>
        <rFont val="Calibri"/>
        <family val="2"/>
        <charset val="238"/>
        <scheme val="minor"/>
      </rPr>
      <t xml:space="preserve"> raspoređen je po izvorima iz kojih je nastao, a planirana potrošnja kako je navedeno u tabeli.</t>
    </r>
  </si>
  <si>
    <r>
      <t xml:space="preserve">Županijski proračun: 1.222.834 kn. </t>
    </r>
    <r>
      <rPr>
        <sz val="11"/>
        <color theme="1"/>
        <rFont val="Calibri"/>
        <family val="2"/>
        <charset val="238"/>
        <scheme val="minor"/>
      </rPr>
      <t>za materijalne i financijske rashode</t>
    </r>
  </si>
  <si>
    <t>iznosu od 79.492,13 kn.</t>
  </si>
  <si>
    <t xml:space="preserve">U odnosu na Prijedlog  Financijskog plana za 2018. god. vezano za bilančna prava iz Proračuna Zadarske županije Školi je umanjen limit za materijalne rashode u </t>
  </si>
  <si>
    <t>1.Izmjene</t>
  </si>
  <si>
    <t>1.izmjene</t>
  </si>
  <si>
    <t xml:space="preserve">19.862,72 kn. </t>
  </si>
  <si>
    <t>za predfinanciranje rashoda za voće po projektu Školska shema</t>
  </si>
  <si>
    <t>Bez Plaća i naknada za zaposlenike financirane iz Državnog proračuna 12.357.904 kn- 8.974.733= 3.383.171 kn.</t>
  </si>
  <si>
    <r>
      <t xml:space="preserve">Prve izmjene i dopune Financijskog plana za 2018. godinu, usvojene su na sjednici Školskog odbora dana </t>
    </r>
    <r>
      <rPr>
        <b/>
        <sz val="11"/>
        <color theme="1"/>
        <rFont val="Calibri"/>
        <family val="2"/>
        <charset val="238"/>
        <scheme val="minor"/>
      </rPr>
      <t>28.08.2018.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</si>
</sst>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6" formatCode="#,##0\ &quot;kn&quot;;[Red]\-#,##0\ &quot;kn&quot;"/>
    <numFmt numFmtId="8" formatCode="#,##0.00\ &quot;kn&quot;;[Red]\-#,##0.00\ &quot;kn&quot;"/>
    <numFmt numFmtId="43" formatCode="_-* #,##0.00\ _k_n_-;\-* #,##0.00\ _k_n_-;_-* &quot;-&quot;??\ _k_n_-;_-@_-"/>
    <numFmt numFmtId="164" formatCode="_-* #,##0.00\ [$kn-41A]_-;\-* #,##0.00\ [$kn-41A]_-;_-* &quot;-&quot;??\ [$kn-41A]_-;_-@_-"/>
    <numFmt numFmtId="165" formatCode="#,##0_ ;\-#,##0\ "/>
  </numFmts>
  <fonts count="13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127">
    <xf numFmtId="0" fontId="0" fillId="0" borderId="0" xfId="0"/>
    <xf numFmtId="0" fontId="3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0" xfId="0" applyFont="1"/>
    <xf numFmtId="0" fontId="1" fillId="0" borderId="0" xfId="0" applyFont="1"/>
    <xf numFmtId="0" fontId="5" fillId="0" borderId="0" xfId="0" applyFont="1" applyBorder="1" applyAlignment="1">
      <alignment horizontal="center" vertical="center"/>
    </xf>
    <xf numFmtId="164" fontId="4" fillId="0" borderId="0" xfId="0" applyNumberFormat="1" applyFont="1" applyBorder="1"/>
    <xf numFmtId="0" fontId="7" fillId="0" borderId="0" xfId="0" applyFont="1"/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5" fillId="0" borderId="6" xfId="0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left" vertical="top"/>
    </xf>
    <xf numFmtId="164" fontId="8" fillId="0" borderId="0" xfId="0" applyNumberFormat="1" applyFont="1" applyBorder="1" applyAlignment="1">
      <alignment horizontal="left" vertical="top"/>
    </xf>
    <xf numFmtId="164" fontId="2" fillId="0" borderId="0" xfId="0" applyNumberFormat="1" applyFont="1" applyBorder="1" applyAlignment="1">
      <alignment horizontal="left" vertical="top"/>
    </xf>
    <xf numFmtId="0" fontId="4" fillId="0" borderId="0" xfId="0" applyFont="1" applyAlignment="1">
      <alignment horizontal="left" vertical="top"/>
    </xf>
    <xf numFmtId="0" fontId="6" fillId="0" borderId="1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7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6" fillId="0" borderId="1" xfId="0" applyFont="1" applyBorder="1" applyAlignment="1">
      <alignment wrapText="1"/>
    </xf>
    <xf numFmtId="165" fontId="4" fillId="0" borderId="1" xfId="1" applyNumberFormat="1" applyFont="1" applyBorder="1" applyAlignment="1">
      <alignment horizontal="right" vertical="top"/>
    </xf>
    <xf numFmtId="165" fontId="4" fillId="0" borderId="4" xfId="1" applyNumberFormat="1" applyFont="1" applyBorder="1" applyAlignment="1">
      <alignment horizontal="right" vertical="top"/>
    </xf>
    <xf numFmtId="165" fontId="5" fillId="0" borderId="1" xfId="1" applyNumberFormat="1" applyFont="1" applyBorder="1" applyAlignment="1">
      <alignment horizontal="right" vertical="center"/>
    </xf>
    <xf numFmtId="165" fontId="4" fillId="0" borderId="1" xfId="1" applyNumberFormat="1" applyFont="1" applyBorder="1" applyAlignment="1">
      <alignment horizontal="right" vertical="center"/>
    </xf>
    <xf numFmtId="165" fontId="5" fillId="0" borderId="1" xfId="1" applyNumberFormat="1" applyFont="1" applyBorder="1" applyAlignment="1">
      <alignment horizontal="right" vertical="center" wrapText="1"/>
    </xf>
    <xf numFmtId="165" fontId="4" fillId="0" borderId="1" xfId="1" applyNumberFormat="1" applyFont="1" applyBorder="1" applyAlignment="1">
      <alignment horizontal="right" vertical="center" wrapText="1"/>
    </xf>
    <xf numFmtId="165" fontId="5" fillId="0" borderId="6" xfId="1" applyNumberFormat="1" applyFont="1" applyBorder="1" applyAlignment="1">
      <alignment horizontal="right" vertical="center" wrapText="1"/>
    </xf>
    <xf numFmtId="165" fontId="5" fillId="0" borderId="6" xfId="1" applyNumberFormat="1" applyFont="1" applyBorder="1" applyAlignment="1">
      <alignment horizontal="right" vertical="center"/>
    </xf>
    <xf numFmtId="165" fontId="4" fillId="0" borderId="4" xfId="1" applyNumberFormat="1" applyFont="1" applyBorder="1" applyAlignment="1">
      <alignment horizontal="right" vertical="center"/>
    </xf>
    <xf numFmtId="164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 horizontal="right" vertical="center"/>
    </xf>
    <xf numFmtId="165" fontId="4" fillId="0" borderId="2" xfId="1" applyNumberFormat="1" applyFont="1" applyBorder="1" applyAlignment="1">
      <alignment horizontal="right" vertical="top"/>
    </xf>
    <xf numFmtId="0" fontId="3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165" fontId="5" fillId="0" borderId="4" xfId="1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164" fontId="6" fillId="0" borderId="0" xfId="0" applyNumberFormat="1" applyFont="1" applyBorder="1"/>
    <xf numFmtId="0" fontId="0" fillId="0" borderId="1" xfId="0" applyBorder="1"/>
    <xf numFmtId="0" fontId="0" fillId="0" borderId="0" xfId="0" applyBorder="1"/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 vertical="top"/>
    </xf>
    <xf numFmtId="0" fontId="0" fillId="0" borderId="7" xfId="0" applyBorder="1"/>
    <xf numFmtId="0" fontId="6" fillId="0" borderId="0" xfId="0" applyFont="1" applyBorder="1"/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left" vertical="top"/>
    </xf>
    <xf numFmtId="0" fontId="4" fillId="0" borderId="0" xfId="0" applyFont="1" applyBorder="1"/>
    <xf numFmtId="0" fontId="4" fillId="0" borderId="9" xfId="0" applyFont="1" applyBorder="1"/>
    <xf numFmtId="0" fontId="0" fillId="0" borderId="8" xfId="0" applyBorder="1"/>
    <xf numFmtId="0" fontId="4" fillId="0" borderId="1" xfId="0" applyFont="1" applyBorder="1"/>
    <xf numFmtId="0" fontId="4" fillId="0" borderId="1" xfId="0" applyFont="1" applyBorder="1" applyAlignment="1">
      <alignment horizontal="right"/>
    </xf>
    <xf numFmtId="3" fontId="4" fillId="0" borderId="1" xfId="0" applyNumberFormat="1" applyFont="1" applyBorder="1"/>
    <xf numFmtId="0" fontId="5" fillId="0" borderId="1" xfId="0" applyFont="1" applyBorder="1"/>
    <xf numFmtId="0" fontId="4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3" fontId="4" fillId="0" borderId="1" xfId="0" applyNumberFormat="1" applyFont="1" applyBorder="1" applyAlignment="1">
      <alignment horizontal="right"/>
    </xf>
    <xf numFmtId="0" fontId="6" fillId="0" borderId="1" xfId="0" applyFont="1" applyBorder="1"/>
    <xf numFmtId="0" fontId="7" fillId="0" borderId="1" xfId="0" applyFont="1" applyBorder="1"/>
    <xf numFmtId="0" fontId="10" fillId="0" borderId="1" xfId="0" applyFont="1" applyBorder="1"/>
    <xf numFmtId="0" fontId="7" fillId="0" borderId="1" xfId="0" applyFont="1" applyBorder="1" applyAlignment="1">
      <alignment horizontal="left"/>
    </xf>
    <xf numFmtId="0" fontId="5" fillId="0" borderId="10" xfId="0" applyFont="1" applyFill="1" applyBorder="1"/>
    <xf numFmtId="0" fontId="5" fillId="0" borderId="1" xfId="0" applyFont="1" applyBorder="1" applyAlignment="1">
      <alignment horizontal="right"/>
    </xf>
    <xf numFmtId="0" fontId="3" fillId="0" borderId="1" xfId="0" applyFont="1" applyBorder="1"/>
    <xf numFmtId="3" fontId="10" fillId="0" borderId="1" xfId="0" applyNumberFormat="1" applyFont="1" applyBorder="1"/>
    <xf numFmtId="3" fontId="7" fillId="0" borderId="1" xfId="0" applyNumberFormat="1" applyFont="1" applyBorder="1"/>
    <xf numFmtId="3" fontId="10" fillId="0" borderId="1" xfId="0" applyNumberFormat="1" applyFont="1" applyBorder="1" applyAlignment="1">
      <alignment horizontal="right"/>
    </xf>
    <xf numFmtId="0" fontId="10" fillId="0" borderId="6" xfId="0" applyFont="1" applyBorder="1"/>
    <xf numFmtId="0" fontId="3" fillId="0" borderId="9" xfId="0" applyFont="1" applyBorder="1"/>
    <xf numFmtId="0" fontId="10" fillId="0" borderId="9" xfId="0" applyFont="1" applyBorder="1"/>
    <xf numFmtId="0" fontId="10" fillId="0" borderId="6" xfId="0" applyFont="1" applyBorder="1" applyAlignment="1">
      <alignment horizontal="center"/>
    </xf>
    <xf numFmtId="0" fontId="10" fillId="0" borderId="7" xfId="0" applyFont="1" applyBorder="1"/>
    <xf numFmtId="0" fontId="10" fillId="0" borderId="6" xfId="0" applyFont="1" applyBorder="1" applyAlignment="1">
      <alignment horizontal="right"/>
    </xf>
    <xf numFmtId="0" fontId="10" fillId="0" borderId="9" xfId="0" applyFont="1" applyBorder="1" applyAlignment="1">
      <alignment horizontal="left"/>
    </xf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3" fontId="7" fillId="0" borderId="1" xfId="0" applyNumberFormat="1" applyFont="1" applyBorder="1" applyAlignment="1">
      <alignment horizontal="right"/>
    </xf>
    <xf numFmtId="3" fontId="7" fillId="0" borderId="9" xfId="0" applyNumberFormat="1" applyFont="1" applyBorder="1"/>
    <xf numFmtId="3" fontId="7" fillId="0" borderId="1" xfId="0" applyNumberFormat="1" applyFont="1" applyBorder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 vertical="top"/>
    </xf>
    <xf numFmtId="3" fontId="5" fillId="0" borderId="1" xfId="0" applyNumberFormat="1" applyFont="1" applyBorder="1" applyAlignment="1">
      <alignment horizontal="right"/>
    </xf>
    <xf numFmtId="0" fontId="11" fillId="0" borderId="1" xfId="0" applyFont="1" applyBorder="1"/>
    <xf numFmtId="3" fontId="11" fillId="0" borderId="1" xfId="0" applyNumberFormat="1" applyFont="1" applyBorder="1" applyAlignment="1">
      <alignment horizontal="right"/>
    </xf>
    <xf numFmtId="3" fontId="5" fillId="0" borderId="1" xfId="0" applyNumberFormat="1" applyFont="1" applyBorder="1"/>
    <xf numFmtId="3" fontId="11" fillId="0" borderId="1" xfId="0" applyNumberFormat="1" applyFont="1" applyBorder="1"/>
    <xf numFmtId="3" fontId="3" fillId="0" borderId="1" xfId="0" applyNumberFormat="1" applyFont="1" applyBorder="1"/>
    <xf numFmtId="0" fontId="12" fillId="0" borderId="1" xfId="0" applyFont="1" applyBorder="1"/>
    <xf numFmtId="3" fontId="11" fillId="0" borderId="1" xfId="0" applyNumberFormat="1" applyFont="1" applyBorder="1" applyAlignment="1">
      <alignment horizontal="right" vertical="top"/>
    </xf>
    <xf numFmtId="3" fontId="10" fillId="0" borderId="9" xfId="0" applyNumberFormat="1" applyFont="1" applyBorder="1" applyAlignment="1">
      <alignment horizontal="right"/>
    </xf>
    <xf numFmtId="3" fontId="0" fillId="0" borderId="1" xfId="0" applyNumberFormat="1" applyFont="1" applyBorder="1" applyAlignment="1">
      <alignment horizontal="right"/>
    </xf>
    <xf numFmtId="0" fontId="11" fillId="0" borderId="1" xfId="0" applyFont="1" applyBorder="1" applyAlignment="1">
      <alignment horizontal="left"/>
    </xf>
    <xf numFmtId="0" fontId="11" fillId="0" borderId="1" xfId="0" applyFont="1" applyBorder="1" applyAlignment="1">
      <alignment horizontal="right"/>
    </xf>
    <xf numFmtId="3" fontId="0" fillId="0" borderId="1" xfId="0" applyNumberFormat="1" applyFont="1" applyBorder="1"/>
    <xf numFmtId="0" fontId="4" fillId="0" borderId="2" xfId="0" applyFont="1" applyBorder="1"/>
    <xf numFmtId="0" fontId="6" fillId="0" borderId="2" xfId="0" applyFont="1" applyBorder="1"/>
    <xf numFmtId="3" fontId="0" fillId="0" borderId="2" xfId="0" applyNumberFormat="1" applyFont="1" applyBorder="1" applyAlignment="1">
      <alignment horizontal="right"/>
    </xf>
    <xf numFmtId="3" fontId="7" fillId="0" borderId="2" xfId="0" applyNumberFormat="1" applyFont="1" applyBorder="1" applyAlignment="1">
      <alignment horizontal="right"/>
    </xf>
    <xf numFmtId="3" fontId="0" fillId="0" borderId="2" xfId="0" applyNumberFormat="1" applyFont="1" applyBorder="1"/>
    <xf numFmtId="3" fontId="10" fillId="0" borderId="2" xfId="0" applyNumberFormat="1" applyFont="1" applyBorder="1"/>
    <xf numFmtId="3" fontId="7" fillId="0" borderId="2" xfId="0" applyNumberFormat="1" applyFont="1" applyBorder="1"/>
    <xf numFmtId="3" fontId="3" fillId="0" borderId="2" xfId="0" applyNumberFormat="1" applyFont="1" applyBorder="1"/>
    <xf numFmtId="0" fontId="0" fillId="0" borderId="11" xfId="0" applyBorder="1"/>
    <xf numFmtId="0" fontId="0" fillId="0" borderId="11" xfId="0" applyBorder="1" applyAlignment="1">
      <alignment horizontal="left" vertical="top"/>
    </xf>
    <xf numFmtId="0" fontId="7" fillId="0" borderId="3" xfId="0" applyFont="1" applyBorder="1"/>
    <xf numFmtId="0" fontId="2" fillId="0" borderId="11" xfId="0" applyFont="1" applyBorder="1"/>
    <xf numFmtId="4" fontId="0" fillId="0" borderId="11" xfId="0" applyNumberFormat="1" applyBorder="1"/>
    <xf numFmtId="3" fontId="6" fillId="0" borderId="11" xfId="0" applyNumberFormat="1" applyFont="1" applyBorder="1" applyAlignment="1">
      <alignment horizontal="right"/>
    </xf>
    <xf numFmtId="6" fontId="7" fillId="0" borderId="0" xfId="0" applyNumberFormat="1" applyFont="1" applyAlignment="1">
      <alignment horizontal="right"/>
    </xf>
    <xf numFmtId="0" fontId="11" fillId="0" borderId="0" xfId="0" applyFont="1" applyAlignment="1">
      <alignment horizontal="right"/>
    </xf>
    <xf numFmtId="4" fontId="0" fillId="0" borderId="0" xfId="0" applyNumberFormat="1" applyAlignment="1">
      <alignment horizontal="left" vertical="top"/>
    </xf>
    <xf numFmtId="0" fontId="10" fillId="0" borderId="6" xfId="0" applyFont="1" applyBorder="1" applyAlignment="1">
      <alignment vertical="center"/>
    </xf>
    <xf numFmtId="3" fontId="12" fillId="0" borderId="1" xfId="0" applyNumberFormat="1" applyFont="1" applyBorder="1"/>
    <xf numFmtId="8" fontId="3" fillId="0" borderId="0" xfId="0" applyNumberFormat="1" applyFont="1"/>
    <xf numFmtId="8" fontId="11" fillId="0" borderId="0" xfId="0" applyNumberFormat="1" applyFont="1" applyAlignment="1">
      <alignment horizontal="left" vertical="top"/>
    </xf>
    <xf numFmtId="0" fontId="0" fillId="0" borderId="5" xfId="0" applyBorder="1"/>
    <xf numFmtId="0" fontId="1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6" fontId="7" fillId="0" borderId="0" xfId="0" applyNumberFormat="1" applyFont="1"/>
  </cellXfs>
  <cellStyles count="2">
    <cellStyle name="Normalno" xfId="0" builtinId="0"/>
    <cellStyle name="Zarez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12"/>
  <sheetViews>
    <sheetView tabSelected="1" topLeftCell="A188" zoomScaleNormal="100" workbookViewId="0">
      <selection activeCell="N190" sqref="N190"/>
    </sheetView>
  </sheetViews>
  <sheetFormatPr defaultRowHeight="14.4" x14ac:dyDescent="0.3"/>
  <cols>
    <col min="1" max="1" width="5.44140625" customWidth="1"/>
    <col min="2" max="2" width="15.5546875" customWidth="1"/>
    <col min="3" max="3" width="11.6640625" style="37" customWidth="1"/>
    <col min="4" max="4" width="11.109375" style="20" customWidth="1"/>
    <col min="5" max="5" width="8.88671875" customWidth="1"/>
    <col min="6" max="6" width="10" customWidth="1"/>
    <col min="7" max="7" width="8.5546875" customWidth="1"/>
    <col min="8" max="8" width="10.88671875" hidden="1" customWidth="1"/>
    <col min="9" max="10" width="10.33203125" customWidth="1"/>
    <col min="11" max="11" width="9.88671875" customWidth="1"/>
    <col min="12" max="12" width="0.109375" hidden="1" customWidth="1"/>
    <col min="13" max="13" width="4.33203125" hidden="1" customWidth="1"/>
    <col min="14" max="14" width="9.44140625" customWidth="1"/>
    <col min="15" max="15" width="11.33203125" customWidth="1"/>
    <col min="16" max="16" width="8.33203125" customWidth="1"/>
    <col min="17" max="17" width="9" customWidth="1"/>
  </cols>
  <sheetData>
    <row r="1" spans="1:17" ht="15" x14ac:dyDescent="0.25">
      <c r="A1" s="7"/>
      <c r="B1" s="7"/>
      <c r="C1" s="31"/>
      <c r="D1" s="13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7" ht="15" x14ac:dyDescent="0.25">
      <c r="A2" s="7"/>
      <c r="B2" s="7"/>
      <c r="C2" s="31"/>
      <c r="D2" s="13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17" ht="15" x14ac:dyDescent="0.25">
      <c r="A3" s="7"/>
      <c r="B3" s="7"/>
      <c r="C3" s="31"/>
      <c r="D3" s="13"/>
      <c r="E3" s="8"/>
      <c r="F3" s="8"/>
      <c r="G3" s="8"/>
      <c r="H3" s="8"/>
      <c r="I3" s="8"/>
      <c r="J3" s="8"/>
      <c r="K3" s="8"/>
      <c r="L3" s="8"/>
      <c r="M3" s="8"/>
      <c r="N3" s="8"/>
      <c r="O3" s="8"/>
    </row>
    <row r="4" spans="1:17" ht="25.8" x14ac:dyDescent="0.3">
      <c r="A4" s="7"/>
      <c r="B4" s="7"/>
      <c r="C4" s="31"/>
      <c r="D4" s="14" t="s">
        <v>62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</row>
    <row r="5" spans="1:17" ht="15.75" x14ac:dyDescent="0.25">
      <c r="A5" s="7"/>
      <c r="B5" s="7"/>
      <c r="C5" s="31"/>
      <c r="D5" s="13"/>
      <c r="E5" s="40" t="s">
        <v>65</v>
      </c>
      <c r="F5" s="8"/>
      <c r="G5" s="8"/>
      <c r="H5" s="8"/>
      <c r="I5" s="8"/>
      <c r="J5" s="8"/>
      <c r="K5" s="8"/>
      <c r="L5" s="8"/>
      <c r="M5" s="8"/>
      <c r="N5" s="8"/>
      <c r="O5" s="8"/>
    </row>
    <row r="6" spans="1:17" ht="18.75" x14ac:dyDescent="0.25">
      <c r="A6" s="7"/>
      <c r="B6" s="7"/>
      <c r="C6" s="31"/>
      <c r="D6" s="15" t="s">
        <v>96</v>
      </c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7" ht="15" x14ac:dyDescent="0.25">
      <c r="A7" s="125"/>
      <c r="B7" s="125"/>
      <c r="C7" s="32"/>
      <c r="D7" s="16"/>
      <c r="E7" s="5"/>
      <c r="F7" s="5"/>
      <c r="G7" s="5"/>
      <c r="H7" s="5"/>
      <c r="I7" s="5"/>
      <c r="J7" s="5"/>
      <c r="K7" s="5"/>
      <c r="L7" s="5"/>
      <c r="M7" s="5"/>
      <c r="N7" s="5"/>
      <c r="O7" s="5"/>
    </row>
    <row r="8" spans="1:17" s="6" customFormat="1" ht="33" customHeight="1" x14ac:dyDescent="0.3">
      <c r="A8" s="124" t="s">
        <v>8</v>
      </c>
      <c r="B8" s="119"/>
      <c r="C8" s="119"/>
      <c r="D8" s="17" t="s">
        <v>3</v>
      </c>
      <c r="E8" s="124" t="s">
        <v>60</v>
      </c>
      <c r="F8" s="124"/>
      <c r="G8" s="124" t="s">
        <v>59</v>
      </c>
      <c r="H8" s="124"/>
      <c r="I8" s="124"/>
      <c r="J8" s="124" t="s">
        <v>12</v>
      </c>
      <c r="K8" s="124"/>
      <c r="L8" s="119" t="s">
        <v>2</v>
      </c>
      <c r="M8" s="119"/>
      <c r="N8" s="120" t="s">
        <v>61</v>
      </c>
      <c r="O8" s="121"/>
      <c r="P8" s="21" t="s">
        <v>63</v>
      </c>
      <c r="Q8" s="11"/>
    </row>
    <row r="9" spans="1:17" ht="48.75" customHeight="1" x14ac:dyDescent="0.3">
      <c r="A9" s="2" t="s">
        <v>0</v>
      </c>
      <c r="B9" s="2" t="s">
        <v>1</v>
      </c>
      <c r="C9" s="33" t="s">
        <v>58</v>
      </c>
      <c r="D9" s="10" t="s">
        <v>97</v>
      </c>
      <c r="E9" s="3" t="s">
        <v>58</v>
      </c>
      <c r="F9" s="10" t="s">
        <v>98</v>
      </c>
      <c r="G9" s="3" t="s">
        <v>58</v>
      </c>
      <c r="H9" s="3" t="s">
        <v>4</v>
      </c>
      <c r="I9" s="10" t="s">
        <v>98</v>
      </c>
      <c r="J9" s="3" t="s">
        <v>58</v>
      </c>
      <c r="K9" s="10" t="s">
        <v>98</v>
      </c>
      <c r="L9" s="3" t="s">
        <v>5</v>
      </c>
      <c r="M9" s="3" t="s">
        <v>6</v>
      </c>
      <c r="N9" s="3" t="s">
        <v>58</v>
      </c>
      <c r="O9" s="12" t="s">
        <v>98</v>
      </c>
      <c r="P9" s="2" t="s">
        <v>58</v>
      </c>
      <c r="Q9" s="39" t="s">
        <v>99</v>
      </c>
    </row>
    <row r="10" spans="1:17" x14ac:dyDescent="0.3">
      <c r="A10" s="2">
        <v>3111</v>
      </c>
      <c r="B10" s="2" t="s">
        <v>36</v>
      </c>
      <c r="C10" s="22">
        <v>0</v>
      </c>
      <c r="D10" s="24">
        <v>0</v>
      </c>
      <c r="E10" s="25">
        <v>0</v>
      </c>
      <c r="F10" s="26">
        <v>0</v>
      </c>
      <c r="G10" s="27">
        <v>0</v>
      </c>
      <c r="H10" s="27"/>
      <c r="I10" s="26">
        <v>0</v>
      </c>
      <c r="J10" s="27">
        <v>7077965</v>
      </c>
      <c r="K10" s="26">
        <v>7035141</v>
      </c>
      <c r="L10" s="27"/>
      <c r="M10" s="27"/>
      <c r="N10" s="27">
        <v>0</v>
      </c>
      <c r="O10" s="28">
        <v>0</v>
      </c>
      <c r="P10" s="25">
        <v>0</v>
      </c>
      <c r="Q10" s="24"/>
    </row>
    <row r="11" spans="1:17" x14ac:dyDescent="0.3">
      <c r="A11" s="2">
        <v>3113</v>
      </c>
      <c r="B11" s="2" t="s">
        <v>37</v>
      </c>
      <c r="C11" s="22">
        <v>0</v>
      </c>
      <c r="D11" s="24">
        <v>0</v>
      </c>
      <c r="E11" s="25">
        <v>180000</v>
      </c>
      <c r="F11" s="26">
        <v>180000</v>
      </c>
      <c r="G11" s="27">
        <v>3500</v>
      </c>
      <c r="H11" s="27"/>
      <c r="I11" s="26">
        <v>3500</v>
      </c>
      <c r="J11" s="27">
        <v>82227.600000000006</v>
      </c>
      <c r="K11" s="26">
        <v>82228</v>
      </c>
      <c r="L11" s="27"/>
      <c r="M11" s="27"/>
      <c r="N11" s="27">
        <v>0</v>
      </c>
      <c r="O11" s="28">
        <v>0</v>
      </c>
      <c r="P11" s="25">
        <v>0</v>
      </c>
      <c r="Q11" s="24"/>
    </row>
    <row r="12" spans="1:17" x14ac:dyDescent="0.3">
      <c r="A12" s="2">
        <v>3121</v>
      </c>
      <c r="B12" s="2" t="s">
        <v>38</v>
      </c>
      <c r="C12" s="22">
        <v>0</v>
      </c>
      <c r="D12" s="24">
        <v>0</v>
      </c>
      <c r="E12" s="25">
        <v>34000</v>
      </c>
      <c r="F12" s="26">
        <v>34000</v>
      </c>
      <c r="G12" s="27">
        <v>0</v>
      </c>
      <c r="H12" s="27"/>
      <c r="I12" s="26">
        <v>0</v>
      </c>
      <c r="J12" s="27">
        <v>67326</v>
      </c>
      <c r="K12" s="26">
        <v>67326</v>
      </c>
      <c r="L12" s="27"/>
      <c r="M12" s="27"/>
      <c r="N12" s="27">
        <v>0</v>
      </c>
      <c r="O12" s="28">
        <v>0</v>
      </c>
      <c r="P12" s="25">
        <v>0</v>
      </c>
      <c r="Q12" s="24"/>
    </row>
    <row r="13" spans="1:17" x14ac:dyDescent="0.3">
      <c r="A13" s="2">
        <v>3132</v>
      </c>
      <c r="B13" s="2" t="s">
        <v>39</v>
      </c>
      <c r="C13" s="22">
        <v>0</v>
      </c>
      <c r="D13" s="24">
        <v>0</v>
      </c>
      <c r="E13" s="25">
        <v>27900</v>
      </c>
      <c r="F13" s="26">
        <v>27900</v>
      </c>
      <c r="G13" s="27">
        <v>542</v>
      </c>
      <c r="H13" s="27"/>
      <c r="I13" s="26">
        <v>542</v>
      </c>
      <c r="J13" s="27">
        <v>1068883.45</v>
      </c>
      <c r="K13" s="26">
        <v>1069193</v>
      </c>
      <c r="L13" s="27"/>
      <c r="M13" s="27"/>
      <c r="N13" s="27">
        <v>0</v>
      </c>
      <c r="O13" s="28">
        <v>0</v>
      </c>
      <c r="P13" s="25">
        <v>0</v>
      </c>
      <c r="Q13" s="24"/>
    </row>
    <row r="14" spans="1:17" x14ac:dyDescent="0.3">
      <c r="A14" s="2">
        <v>3133</v>
      </c>
      <c r="B14" s="2" t="s">
        <v>40</v>
      </c>
      <c r="C14" s="22">
        <v>0</v>
      </c>
      <c r="D14" s="24">
        <v>0</v>
      </c>
      <c r="E14" s="25">
        <v>3060</v>
      </c>
      <c r="F14" s="26">
        <v>3060</v>
      </c>
      <c r="G14" s="27">
        <v>59.5</v>
      </c>
      <c r="H14" s="27"/>
      <c r="I14" s="26">
        <v>59.5</v>
      </c>
      <c r="J14" s="27">
        <v>117232.38</v>
      </c>
      <c r="K14" s="26">
        <v>117232</v>
      </c>
      <c r="L14" s="27"/>
      <c r="M14" s="27"/>
      <c r="N14" s="27">
        <v>0</v>
      </c>
      <c r="O14" s="28">
        <v>0</v>
      </c>
      <c r="P14" s="25">
        <v>0</v>
      </c>
      <c r="Q14" s="24"/>
    </row>
    <row r="15" spans="1:17" ht="15" x14ac:dyDescent="0.25">
      <c r="A15" s="2">
        <v>3211</v>
      </c>
      <c r="B15" s="2" t="s">
        <v>13</v>
      </c>
      <c r="C15" s="22">
        <v>70000</v>
      </c>
      <c r="D15" s="24">
        <v>60000</v>
      </c>
      <c r="E15" s="25">
        <v>15000</v>
      </c>
      <c r="F15" s="24">
        <v>5000</v>
      </c>
      <c r="G15" s="25">
        <v>0</v>
      </c>
      <c r="H15" s="25"/>
      <c r="I15" s="24">
        <v>10000</v>
      </c>
      <c r="J15" s="25">
        <v>178982</v>
      </c>
      <c r="K15" s="24">
        <v>235043</v>
      </c>
      <c r="L15" s="25"/>
      <c r="M15" s="25"/>
      <c r="N15" s="25">
        <v>0</v>
      </c>
      <c r="O15" s="29">
        <v>0</v>
      </c>
      <c r="P15" s="25">
        <v>0</v>
      </c>
      <c r="Q15" s="24"/>
    </row>
    <row r="16" spans="1:17" ht="15" x14ac:dyDescent="0.25">
      <c r="A16" s="2">
        <v>3212</v>
      </c>
      <c r="B16" s="2" t="s">
        <v>14</v>
      </c>
      <c r="C16" s="22">
        <v>160000</v>
      </c>
      <c r="D16" s="24">
        <v>150000</v>
      </c>
      <c r="E16" s="25">
        <v>0</v>
      </c>
      <c r="F16" s="24">
        <v>0</v>
      </c>
      <c r="G16" s="25">
        <v>0</v>
      </c>
      <c r="H16" s="25"/>
      <c r="I16" s="24">
        <v>0</v>
      </c>
      <c r="J16" s="25">
        <v>0</v>
      </c>
      <c r="K16" s="24">
        <v>0</v>
      </c>
      <c r="L16" s="25"/>
      <c r="M16" s="25"/>
      <c r="N16" s="25">
        <v>0</v>
      </c>
      <c r="O16" s="29">
        <v>0</v>
      </c>
      <c r="P16" s="25"/>
      <c r="Q16" s="24"/>
    </row>
    <row r="17" spans="1:17" x14ac:dyDescent="0.3">
      <c r="A17" s="2">
        <v>3213</v>
      </c>
      <c r="B17" s="2" t="s">
        <v>9</v>
      </c>
      <c r="C17" s="22">
        <v>17330</v>
      </c>
      <c r="D17" s="24">
        <v>17330</v>
      </c>
      <c r="E17" s="25">
        <v>8000</v>
      </c>
      <c r="F17" s="24">
        <v>5000</v>
      </c>
      <c r="G17" s="25">
        <v>0</v>
      </c>
      <c r="H17" s="25"/>
      <c r="I17" s="24">
        <v>0</v>
      </c>
      <c r="J17" s="25">
        <v>0</v>
      </c>
      <c r="K17" s="24">
        <v>0</v>
      </c>
      <c r="L17" s="25"/>
      <c r="M17" s="25"/>
      <c r="N17" s="25">
        <v>0</v>
      </c>
      <c r="O17" s="29">
        <v>0</v>
      </c>
      <c r="P17" s="25">
        <v>0</v>
      </c>
      <c r="Q17" s="24">
        <v>0</v>
      </c>
    </row>
    <row r="18" spans="1:17" ht="15" x14ac:dyDescent="0.25">
      <c r="A18" s="2">
        <v>3221</v>
      </c>
      <c r="B18" s="2" t="s">
        <v>15</v>
      </c>
      <c r="C18" s="22">
        <v>152394.70000000001</v>
      </c>
      <c r="D18" s="24">
        <v>155207</v>
      </c>
      <c r="E18" s="25">
        <v>10000</v>
      </c>
      <c r="F18" s="24">
        <v>5000</v>
      </c>
      <c r="G18" s="25">
        <v>0</v>
      </c>
      <c r="H18" s="25"/>
      <c r="I18" s="24">
        <v>0</v>
      </c>
      <c r="J18" s="25">
        <v>16625</v>
      </c>
      <c r="K18" s="24">
        <v>23848</v>
      </c>
      <c r="L18" s="25"/>
      <c r="M18" s="25"/>
      <c r="N18" s="25">
        <v>0</v>
      </c>
      <c r="O18" s="29">
        <v>0</v>
      </c>
      <c r="P18" s="25">
        <v>0</v>
      </c>
      <c r="Q18" s="24"/>
    </row>
    <row r="19" spans="1:17" ht="15" x14ac:dyDescent="0.25">
      <c r="A19" s="2">
        <v>3222</v>
      </c>
      <c r="B19" s="2" t="s">
        <v>16</v>
      </c>
      <c r="C19" s="22">
        <v>167036</v>
      </c>
      <c r="D19" s="24">
        <v>157035</v>
      </c>
      <c r="E19" s="25">
        <v>30000</v>
      </c>
      <c r="F19" s="24">
        <v>30000</v>
      </c>
      <c r="G19" s="25">
        <v>15000</v>
      </c>
      <c r="H19" s="25"/>
      <c r="I19" s="24">
        <v>15000</v>
      </c>
      <c r="J19" s="25">
        <v>0</v>
      </c>
      <c r="K19" s="24">
        <v>0</v>
      </c>
      <c r="L19" s="25"/>
      <c r="M19" s="25"/>
      <c r="N19" s="25">
        <v>0</v>
      </c>
      <c r="O19" s="29">
        <v>0</v>
      </c>
      <c r="P19" s="25">
        <v>0</v>
      </c>
      <c r="Q19" s="24">
        <v>0</v>
      </c>
    </row>
    <row r="20" spans="1:17" ht="15" x14ac:dyDescent="0.25">
      <c r="A20" s="2">
        <v>3223</v>
      </c>
      <c r="B20" s="2" t="s">
        <v>10</v>
      </c>
      <c r="C20" s="22">
        <v>130000</v>
      </c>
      <c r="D20" s="24">
        <v>115000</v>
      </c>
      <c r="E20" s="25">
        <v>2000</v>
      </c>
      <c r="F20" s="24">
        <v>2000</v>
      </c>
      <c r="G20" s="25">
        <v>0</v>
      </c>
      <c r="H20" s="25"/>
      <c r="I20" s="24">
        <v>0</v>
      </c>
      <c r="J20" s="25">
        <v>0</v>
      </c>
      <c r="K20" s="24">
        <v>0</v>
      </c>
      <c r="L20" s="25"/>
      <c r="M20" s="25"/>
      <c r="N20" s="25">
        <v>0</v>
      </c>
      <c r="O20" s="29">
        <v>0</v>
      </c>
      <c r="P20" s="25">
        <v>0</v>
      </c>
      <c r="Q20" s="24"/>
    </row>
    <row r="21" spans="1:17" x14ac:dyDescent="0.3">
      <c r="A21" s="2">
        <v>3223</v>
      </c>
      <c r="B21" s="2" t="s">
        <v>11</v>
      </c>
      <c r="C21" s="22">
        <v>156750</v>
      </c>
      <c r="D21" s="24">
        <v>125000</v>
      </c>
      <c r="E21" s="25">
        <v>0</v>
      </c>
      <c r="F21" s="24">
        <v>0</v>
      </c>
      <c r="G21" s="25">
        <v>0</v>
      </c>
      <c r="H21" s="25"/>
      <c r="I21" s="24">
        <v>0</v>
      </c>
      <c r="J21" s="25">
        <v>0</v>
      </c>
      <c r="K21" s="24">
        <v>0</v>
      </c>
      <c r="L21" s="25"/>
      <c r="M21" s="25"/>
      <c r="N21" s="25">
        <v>0</v>
      </c>
      <c r="O21" s="29">
        <v>0</v>
      </c>
      <c r="P21" s="25">
        <v>0</v>
      </c>
      <c r="Q21" s="24"/>
    </row>
    <row r="22" spans="1:17" x14ac:dyDescent="0.3">
      <c r="A22" s="2">
        <v>3224</v>
      </c>
      <c r="B22" s="2" t="s">
        <v>17</v>
      </c>
      <c r="C22" s="22">
        <v>15000</v>
      </c>
      <c r="D22" s="24">
        <v>15000</v>
      </c>
      <c r="E22" s="25">
        <v>15000</v>
      </c>
      <c r="F22" s="24">
        <v>15000</v>
      </c>
      <c r="G22" s="25">
        <v>0</v>
      </c>
      <c r="H22" s="25"/>
      <c r="I22" s="24">
        <v>0</v>
      </c>
      <c r="J22" s="25">
        <v>0</v>
      </c>
      <c r="K22" s="24">
        <v>0</v>
      </c>
      <c r="L22" s="25"/>
      <c r="M22" s="25"/>
      <c r="N22" s="25">
        <v>0</v>
      </c>
      <c r="O22" s="29">
        <v>0</v>
      </c>
      <c r="P22" s="25">
        <v>0</v>
      </c>
      <c r="Q22" s="24"/>
    </row>
    <row r="23" spans="1:17" ht="15" x14ac:dyDescent="0.25">
      <c r="A23" s="2">
        <v>3225</v>
      </c>
      <c r="B23" s="2" t="s">
        <v>18</v>
      </c>
      <c r="C23" s="22">
        <v>5000</v>
      </c>
      <c r="D23" s="24">
        <v>20000</v>
      </c>
      <c r="E23" s="25">
        <v>5000</v>
      </c>
      <c r="F23" s="24">
        <v>7000</v>
      </c>
      <c r="G23" s="25">
        <v>0</v>
      </c>
      <c r="H23" s="25"/>
      <c r="I23" s="24">
        <v>0</v>
      </c>
      <c r="J23" s="25">
        <v>0</v>
      </c>
      <c r="K23" s="24">
        <v>0</v>
      </c>
      <c r="L23" s="25"/>
      <c r="M23" s="25"/>
      <c r="N23" s="25">
        <v>0</v>
      </c>
      <c r="O23" s="29">
        <v>0</v>
      </c>
      <c r="P23" s="25">
        <v>0</v>
      </c>
      <c r="Q23" s="24">
        <v>0</v>
      </c>
    </row>
    <row r="24" spans="1:17" x14ac:dyDescent="0.3">
      <c r="A24" s="2">
        <v>3227</v>
      </c>
      <c r="B24" s="2" t="s">
        <v>19</v>
      </c>
      <c r="C24" s="22">
        <v>10000</v>
      </c>
      <c r="D24" s="24">
        <v>15000</v>
      </c>
      <c r="E24" s="25">
        <v>5000</v>
      </c>
      <c r="F24" s="24">
        <v>5000</v>
      </c>
      <c r="G24" s="25">
        <v>0</v>
      </c>
      <c r="H24" s="25"/>
      <c r="I24" s="24">
        <v>0</v>
      </c>
      <c r="J24" s="25">
        <v>0</v>
      </c>
      <c r="K24" s="24">
        <v>0</v>
      </c>
      <c r="L24" s="25"/>
      <c r="M24" s="25"/>
      <c r="N24" s="25">
        <v>0</v>
      </c>
      <c r="O24" s="29">
        <v>0</v>
      </c>
      <c r="P24" s="25">
        <v>0</v>
      </c>
      <c r="Q24" s="24">
        <v>0</v>
      </c>
    </row>
    <row r="25" spans="1:17" ht="15" x14ac:dyDescent="0.25">
      <c r="A25" s="2">
        <v>3231</v>
      </c>
      <c r="B25" s="2" t="s">
        <v>20</v>
      </c>
      <c r="C25" s="22">
        <v>44000</v>
      </c>
      <c r="D25" s="24">
        <v>44000</v>
      </c>
      <c r="E25" s="25">
        <v>2000</v>
      </c>
      <c r="F25" s="24">
        <v>2000</v>
      </c>
      <c r="G25" s="25">
        <v>7000</v>
      </c>
      <c r="H25" s="25"/>
      <c r="I25" s="24">
        <v>7000</v>
      </c>
      <c r="J25" s="25">
        <v>0</v>
      </c>
      <c r="K25" s="24">
        <v>0</v>
      </c>
      <c r="L25" s="25"/>
      <c r="M25" s="25"/>
      <c r="N25" s="25">
        <v>0</v>
      </c>
      <c r="O25" s="29">
        <v>0</v>
      </c>
      <c r="P25" s="25">
        <v>0</v>
      </c>
      <c r="Q25" s="24">
        <v>0</v>
      </c>
    </row>
    <row r="26" spans="1:17" x14ac:dyDescent="0.3">
      <c r="A26" s="2">
        <v>3232</v>
      </c>
      <c r="B26" s="2" t="s">
        <v>21</v>
      </c>
      <c r="C26" s="22">
        <v>15000</v>
      </c>
      <c r="D26" s="24">
        <v>15000</v>
      </c>
      <c r="E26" s="25">
        <v>15000</v>
      </c>
      <c r="F26" s="24">
        <v>15000</v>
      </c>
      <c r="G26" s="25">
        <v>10000</v>
      </c>
      <c r="H26" s="25"/>
      <c r="I26" s="24">
        <v>10000</v>
      </c>
      <c r="J26" s="25">
        <v>0</v>
      </c>
      <c r="K26" s="24">
        <v>0</v>
      </c>
      <c r="L26" s="25"/>
      <c r="M26" s="25"/>
      <c r="N26" s="25">
        <v>4028.15</v>
      </c>
      <c r="O26" s="29">
        <v>4028</v>
      </c>
      <c r="P26" s="25">
        <v>15000</v>
      </c>
      <c r="Q26" s="24">
        <v>15000</v>
      </c>
    </row>
    <row r="27" spans="1:17" x14ac:dyDescent="0.3">
      <c r="A27" s="2">
        <v>3233</v>
      </c>
      <c r="B27" s="2" t="s">
        <v>22</v>
      </c>
      <c r="C27" s="22">
        <v>2000</v>
      </c>
      <c r="D27" s="24">
        <v>2000</v>
      </c>
      <c r="E27" s="25">
        <v>6000</v>
      </c>
      <c r="F27" s="24">
        <v>6000</v>
      </c>
      <c r="G27" s="25">
        <v>0</v>
      </c>
      <c r="H27" s="25"/>
      <c r="I27" s="24">
        <v>0</v>
      </c>
      <c r="J27" s="25">
        <v>45500</v>
      </c>
      <c r="K27" s="24">
        <v>73028.75</v>
      </c>
      <c r="L27" s="25"/>
      <c r="M27" s="25"/>
      <c r="N27" s="25">
        <v>0</v>
      </c>
      <c r="O27" s="29">
        <v>0</v>
      </c>
      <c r="P27" s="25">
        <v>0</v>
      </c>
      <c r="Q27" s="24">
        <v>0</v>
      </c>
    </row>
    <row r="28" spans="1:17" ht="15" x14ac:dyDescent="0.25">
      <c r="A28" s="2">
        <v>3234</v>
      </c>
      <c r="B28" s="2" t="s">
        <v>23</v>
      </c>
      <c r="C28" s="22">
        <v>70000</v>
      </c>
      <c r="D28" s="24">
        <v>70000</v>
      </c>
      <c r="E28" s="25">
        <v>1000</v>
      </c>
      <c r="F28" s="24">
        <v>1000</v>
      </c>
      <c r="G28" s="25">
        <v>0</v>
      </c>
      <c r="H28" s="25"/>
      <c r="I28" s="24">
        <v>0</v>
      </c>
      <c r="J28" s="25">
        <v>0</v>
      </c>
      <c r="K28" s="24">
        <v>0</v>
      </c>
      <c r="L28" s="25"/>
      <c r="M28" s="25"/>
      <c r="N28" s="25">
        <v>0</v>
      </c>
      <c r="O28" s="29">
        <v>0</v>
      </c>
      <c r="P28" s="25">
        <v>0</v>
      </c>
      <c r="Q28" s="24"/>
    </row>
    <row r="29" spans="1:17" ht="15" x14ac:dyDescent="0.25">
      <c r="A29" s="2">
        <v>3235</v>
      </c>
      <c r="B29" s="2" t="s">
        <v>24</v>
      </c>
      <c r="C29" s="22">
        <v>95000</v>
      </c>
      <c r="D29" s="24">
        <v>140000</v>
      </c>
      <c r="E29" s="25">
        <v>35000</v>
      </c>
      <c r="F29" s="24">
        <v>35000</v>
      </c>
      <c r="G29" s="25">
        <v>0</v>
      </c>
      <c r="H29" s="25"/>
      <c r="I29" s="24">
        <v>0</v>
      </c>
      <c r="J29" s="25">
        <v>0</v>
      </c>
      <c r="K29" s="24">
        <v>0</v>
      </c>
      <c r="L29" s="25"/>
      <c r="M29" s="25"/>
      <c r="N29" s="25">
        <v>0</v>
      </c>
      <c r="O29" s="29">
        <v>0</v>
      </c>
      <c r="P29" s="25">
        <v>0</v>
      </c>
      <c r="Q29" s="24">
        <v>0</v>
      </c>
    </row>
    <row r="30" spans="1:17" ht="15" x14ac:dyDescent="0.25">
      <c r="A30" s="2">
        <v>3236</v>
      </c>
      <c r="B30" s="2" t="s">
        <v>25</v>
      </c>
      <c r="C30" s="22">
        <v>5000</v>
      </c>
      <c r="D30" s="24">
        <v>12000</v>
      </c>
      <c r="E30" s="25">
        <v>1000</v>
      </c>
      <c r="F30" s="24">
        <v>1000</v>
      </c>
      <c r="G30" s="25">
        <v>0</v>
      </c>
      <c r="H30" s="25"/>
      <c r="I30" s="24">
        <v>0</v>
      </c>
      <c r="J30" s="25">
        <v>0</v>
      </c>
      <c r="K30" s="24">
        <v>0</v>
      </c>
      <c r="L30" s="25"/>
      <c r="M30" s="25"/>
      <c r="N30" s="25">
        <v>0</v>
      </c>
      <c r="O30" s="29">
        <v>0</v>
      </c>
      <c r="P30" s="25">
        <v>0</v>
      </c>
      <c r="Q30" s="24"/>
    </row>
    <row r="31" spans="1:17" ht="15" x14ac:dyDescent="0.25">
      <c r="A31" s="2">
        <v>3237</v>
      </c>
      <c r="B31" s="2" t="s">
        <v>26</v>
      </c>
      <c r="C31" s="22">
        <v>30000</v>
      </c>
      <c r="D31" s="24">
        <v>30000</v>
      </c>
      <c r="E31" s="25">
        <v>5000</v>
      </c>
      <c r="F31" s="24">
        <v>5000</v>
      </c>
      <c r="G31" s="25">
        <v>0</v>
      </c>
      <c r="H31" s="25"/>
      <c r="I31" s="24">
        <v>0</v>
      </c>
      <c r="J31" s="25">
        <v>408900</v>
      </c>
      <c r="K31" s="24">
        <v>651039.96</v>
      </c>
      <c r="L31" s="25"/>
      <c r="M31" s="25"/>
      <c r="N31" s="25">
        <v>0</v>
      </c>
      <c r="O31" s="29">
        <v>0</v>
      </c>
      <c r="P31" s="25">
        <v>0</v>
      </c>
      <c r="Q31" s="24"/>
    </row>
    <row r="32" spans="1:17" x14ac:dyDescent="0.3">
      <c r="A32" s="2">
        <v>3238</v>
      </c>
      <c r="B32" s="2" t="s">
        <v>27</v>
      </c>
      <c r="C32" s="22">
        <v>15000</v>
      </c>
      <c r="D32" s="24">
        <v>16000</v>
      </c>
      <c r="E32" s="25">
        <v>2000</v>
      </c>
      <c r="F32" s="24">
        <v>2000</v>
      </c>
      <c r="G32" s="25">
        <v>0</v>
      </c>
      <c r="H32" s="25"/>
      <c r="I32" s="24">
        <v>0</v>
      </c>
      <c r="J32" s="25">
        <v>0</v>
      </c>
      <c r="K32" s="24">
        <v>0</v>
      </c>
      <c r="L32" s="25"/>
      <c r="M32" s="25"/>
      <c r="N32" s="25">
        <v>0</v>
      </c>
      <c r="O32" s="29">
        <v>0</v>
      </c>
      <c r="P32" s="25">
        <v>0</v>
      </c>
      <c r="Q32" s="24"/>
    </row>
    <row r="33" spans="1:17" x14ac:dyDescent="0.3">
      <c r="A33" s="2">
        <v>3239</v>
      </c>
      <c r="B33" s="2" t="s">
        <v>28</v>
      </c>
      <c r="C33" s="22">
        <v>40000</v>
      </c>
      <c r="D33" s="24">
        <v>45000</v>
      </c>
      <c r="E33" s="25">
        <v>10000</v>
      </c>
      <c r="F33" s="24">
        <v>5000</v>
      </c>
      <c r="G33" s="25">
        <v>0</v>
      </c>
      <c r="H33" s="25"/>
      <c r="I33" s="24">
        <v>0</v>
      </c>
      <c r="J33" s="25">
        <v>0</v>
      </c>
      <c r="K33" s="24">
        <v>0</v>
      </c>
      <c r="L33" s="25"/>
      <c r="M33" s="25"/>
      <c r="N33" s="25">
        <v>0</v>
      </c>
      <c r="O33" s="29">
        <v>0</v>
      </c>
      <c r="P33" s="25">
        <v>0</v>
      </c>
      <c r="Q33" s="24"/>
    </row>
    <row r="34" spans="1:17" x14ac:dyDescent="0.3">
      <c r="A34" s="2">
        <v>3241</v>
      </c>
      <c r="B34" s="2" t="s">
        <v>41</v>
      </c>
      <c r="C34" s="22">
        <v>0</v>
      </c>
      <c r="D34" s="24">
        <v>0</v>
      </c>
      <c r="E34" s="25">
        <v>5000</v>
      </c>
      <c r="F34" s="24">
        <v>5000</v>
      </c>
      <c r="G34" s="25">
        <v>45600</v>
      </c>
      <c r="H34" s="25"/>
      <c r="I34" s="24">
        <v>45600</v>
      </c>
      <c r="J34" s="25">
        <v>3000</v>
      </c>
      <c r="K34" s="24">
        <v>3000</v>
      </c>
      <c r="L34" s="25"/>
      <c r="M34" s="25"/>
      <c r="N34" s="25">
        <v>0</v>
      </c>
      <c r="O34" s="29">
        <v>0</v>
      </c>
      <c r="P34" s="25">
        <v>12000</v>
      </c>
      <c r="Q34" s="24">
        <v>12000</v>
      </c>
    </row>
    <row r="35" spans="1:17" x14ac:dyDescent="0.3">
      <c r="A35" s="2">
        <v>3292</v>
      </c>
      <c r="B35" s="2" t="s">
        <v>29</v>
      </c>
      <c r="C35" s="22">
        <v>30000</v>
      </c>
      <c r="D35" s="24">
        <v>19000</v>
      </c>
      <c r="E35" s="25">
        <v>5000</v>
      </c>
      <c r="F35" s="24">
        <v>2000</v>
      </c>
      <c r="G35" s="25">
        <v>0</v>
      </c>
      <c r="H35" s="25"/>
      <c r="I35" s="24">
        <v>0</v>
      </c>
      <c r="J35" s="25">
        <v>0</v>
      </c>
      <c r="K35" s="24">
        <v>0</v>
      </c>
      <c r="L35" s="25"/>
      <c r="M35" s="25"/>
      <c r="N35" s="25">
        <v>0</v>
      </c>
      <c r="O35" s="29">
        <v>0</v>
      </c>
      <c r="P35" s="25">
        <v>0</v>
      </c>
      <c r="Q35" s="24"/>
    </row>
    <row r="36" spans="1:17" x14ac:dyDescent="0.3">
      <c r="A36" s="2">
        <v>3293</v>
      </c>
      <c r="B36" s="2" t="s">
        <v>30</v>
      </c>
      <c r="C36" s="22">
        <v>15000</v>
      </c>
      <c r="D36" s="24">
        <v>18000</v>
      </c>
      <c r="E36" s="25">
        <v>15000</v>
      </c>
      <c r="F36" s="24">
        <v>10000</v>
      </c>
      <c r="G36" s="25">
        <v>0</v>
      </c>
      <c r="H36" s="25"/>
      <c r="I36" s="24">
        <v>0</v>
      </c>
      <c r="J36" s="25">
        <v>63560</v>
      </c>
      <c r="K36" s="24">
        <v>25692.98</v>
      </c>
      <c r="L36" s="25"/>
      <c r="M36" s="25"/>
      <c r="N36" s="25">
        <v>0</v>
      </c>
      <c r="O36" s="29">
        <v>0</v>
      </c>
      <c r="P36" s="25">
        <v>0</v>
      </c>
      <c r="Q36" s="24"/>
    </row>
    <row r="37" spans="1:17" x14ac:dyDescent="0.3">
      <c r="A37" s="2">
        <v>3294</v>
      </c>
      <c r="B37" s="2" t="s">
        <v>31</v>
      </c>
      <c r="C37" s="22">
        <v>1000</v>
      </c>
      <c r="D37" s="24">
        <v>1000</v>
      </c>
      <c r="E37" s="25">
        <v>2000</v>
      </c>
      <c r="F37" s="24">
        <v>2000</v>
      </c>
      <c r="G37" s="25">
        <v>0</v>
      </c>
      <c r="H37" s="25"/>
      <c r="I37" s="24">
        <v>0</v>
      </c>
      <c r="J37" s="25">
        <v>10906</v>
      </c>
      <c r="K37" s="24">
        <v>0</v>
      </c>
      <c r="L37" s="25"/>
      <c r="M37" s="25"/>
      <c r="N37" s="25">
        <v>0</v>
      </c>
      <c r="O37" s="29">
        <v>0</v>
      </c>
      <c r="P37" s="25">
        <v>0</v>
      </c>
      <c r="Q37" s="24"/>
    </row>
    <row r="38" spans="1:17" x14ac:dyDescent="0.3">
      <c r="A38" s="2">
        <v>3295</v>
      </c>
      <c r="B38" s="2" t="s">
        <v>32</v>
      </c>
      <c r="C38" s="22">
        <v>6000</v>
      </c>
      <c r="D38" s="24">
        <v>7000</v>
      </c>
      <c r="E38" s="25">
        <v>4000</v>
      </c>
      <c r="F38" s="24">
        <v>4000</v>
      </c>
      <c r="G38" s="25">
        <v>0</v>
      </c>
      <c r="H38" s="25"/>
      <c r="I38" s="24">
        <v>0</v>
      </c>
      <c r="J38" s="25">
        <v>0</v>
      </c>
      <c r="K38" s="24">
        <v>0</v>
      </c>
      <c r="L38" s="25"/>
      <c r="M38" s="25"/>
      <c r="N38" s="25">
        <v>0</v>
      </c>
      <c r="O38" s="29">
        <v>0</v>
      </c>
      <c r="P38" s="25">
        <v>0</v>
      </c>
      <c r="Q38" s="24"/>
    </row>
    <row r="39" spans="1:17" x14ac:dyDescent="0.3">
      <c r="A39" s="2">
        <v>3299</v>
      </c>
      <c r="B39" s="2" t="s">
        <v>33</v>
      </c>
      <c r="C39" s="22">
        <v>6000</v>
      </c>
      <c r="D39" s="24">
        <v>5000</v>
      </c>
      <c r="E39" s="25">
        <v>7000</v>
      </c>
      <c r="F39" s="24">
        <v>5000</v>
      </c>
      <c r="G39" s="25">
        <v>0</v>
      </c>
      <c r="H39" s="25"/>
      <c r="I39" s="24">
        <v>0</v>
      </c>
      <c r="J39" s="25">
        <v>0</v>
      </c>
      <c r="K39" s="24">
        <v>0</v>
      </c>
      <c r="L39" s="25"/>
      <c r="M39" s="25"/>
      <c r="N39" s="25">
        <v>0</v>
      </c>
      <c r="O39" s="29">
        <v>0</v>
      </c>
      <c r="P39" s="25">
        <v>0</v>
      </c>
      <c r="Q39" s="24">
        <v>10000</v>
      </c>
    </row>
    <row r="40" spans="1:17" x14ac:dyDescent="0.3">
      <c r="A40" s="2">
        <v>3431</v>
      </c>
      <c r="B40" s="2" t="s">
        <v>34</v>
      </c>
      <c r="C40" s="22">
        <v>700</v>
      </c>
      <c r="D40" s="24">
        <v>700</v>
      </c>
      <c r="E40" s="25">
        <v>0</v>
      </c>
      <c r="F40" s="24">
        <v>0</v>
      </c>
      <c r="G40" s="25">
        <v>0</v>
      </c>
      <c r="H40" s="25"/>
      <c r="I40" s="24">
        <v>0</v>
      </c>
      <c r="J40" s="25">
        <v>0</v>
      </c>
      <c r="K40" s="24">
        <v>0</v>
      </c>
      <c r="L40" s="25"/>
      <c r="M40" s="25"/>
      <c r="N40" s="25">
        <v>0</v>
      </c>
      <c r="O40" s="29">
        <v>0</v>
      </c>
      <c r="P40" s="25">
        <v>0</v>
      </c>
      <c r="Q40" s="24"/>
    </row>
    <row r="41" spans="1:17" x14ac:dyDescent="0.3">
      <c r="A41" s="2">
        <v>3433</v>
      </c>
      <c r="B41" s="2" t="s">
        <v>35</v>
      </c>
      <c r="C41" s="22">
        <v>500</v>
      </c>
      <c r="D41" s="24">
        <v>500</v>
      </c>
      <c r="E41" s="25">
        <v>500</v>
      </c>
      <c r="F41" s="24">
        <v>500</v>
      </c>
      <c r="G41" s="25">
        <v>0</v>
      </c>
      <c r="H41" s="25"/>
      <c r="I41" s="24">
        <v>0</v>
      </c>
      <c r="J41" s="25">
        <v>0</v>
      </c>
      <c r="K41" s="24">
        <v>0</v>
      </c>
      <c r="L41" s="25"/>
      <c r="M41" s="25"/>
      <c r="N41" s="25">
        <v>0</v>
      </c>
      <c r="O41" s="29">
        <v>0</v>
      </c>
      <c r="P41" s="25">
        <v>0</v>
      </c>
      <c r="Q41" s="24"/>
    </row>
    <row r="42" spans="1:17" x14ac:dyDescent="0.3">
      <c r="A42" s="2">
        <v>3434</v>
      </c>
      <c r="B42" s="2" t="s">
        <v>53</v>
      </c>
      <c r="C42" s="22">
        <v>0</v>
      </c>
      <c r="D42" s="24">
        <v>0</v>
      </c>
      <c r="E42" s="25">
        <v>0</v>
      </c>
      <c r="F42" s="24">
        <v>0</v>
      </c>
      <c r="G42" s="25">
        <v>0</v>
      </c>
      <c r="H42" s="25"/>
      <c r="I42" s="24">
        <v>0</v>
      </c>
      <c r="J42" s="25">
        <v>0</v>
      </c>
      <c r="K42" s="24">
        <v>0</v>
      </c>
      <c r="L42" s="25"/>
      <c r="M42" s="25"/>
      <c r="N42" s="25">
        <v>7480.85</v>
      </c>
      <c r="O42" s="29">
        <v>7480.85</v>
      </c>
      <c r="P42" s="25">
        <v>0</v>
      </c>
      <c r="Q42" s="24"/>
    </row>
    <row r="43" spans="1:17" x14ac:dyDescent="0.3">
      <c r="A43" s="2">
        <v>3811</v>
      </c>
      <c r="B43" s="2" t="s">
        <v>42</v>
      </c>
      <c r="C43" s="22">
        <v>0</v>
      </c>
      <c r="D43" s="24">
        <v>0</v>
      </c>
      <c r="E43" s="25">
        <v>4000</v>
      </c>
      <c r="F43" s="24">
        <v>4000</v>
      </c>
      <c r="G43" s="25">
        <v>0</v>
      </c>
      <c r="H43" s="25"/>
      <c r="I43" s="24">
        <v>0</v>
      </c>
      <c r="J43" s="25">
        <v>0</v>
      </c>
      <c r="K43" s="24">
        <v>0</v>
      </c>
      <c r="L43" s="25"/>
      <c r="M43" s="25"/>
      <c r="N43" s="25">
        <v>0</v>
      </c>
      <c r="O43" s="29">
        <v>0</v>
      </c>
      <c r="P43" s="25">
        <v>0</v>
      </c>
      <c r="Q43" s="24"/>
    </row>
    <row r="44" spans="1:17" x14ac:dyDescent="0.3">
      <c r="A44" s="2">
        <v>3812</v>
      </c>
      <c r="B44" s="2" t="s">
        <v>43</v>
      </c>
      <c r="C44" s="22">
        <v>0</v>
      </c>
      <c r="D44" s="24">
        <v>0</v>
      </c>
      <c r="E44" s="25">
        <v>4000</v>
      </c>
      <c r="F44" s="24">
        <v>4000</v>
      </c>
      <c r="G44" s="25">
        <v>0</v>
      </c>
      <c r="H44" s="25"/>
      <c r="I44" s="24">
        <v>0</v>
      </c>
      <c r="J44" s="25">
        <v>0</v>
      </c>
      <c r="K44" s="24">
        <v>0</v>
      </c>
      <c r="L44" s="25"/>
      <c r="M44" s="25"/>
      <c r="N44" s="25">
        <v>0</v>
      </c>
      <c r="O44" s="29">
        <v>0</v>
      </c>
      <c r="P44" s="25">
        <v>0</v>
      </c>
      <c r="Q44" s="24"/>
    </row>
    <row r="45" spans="1:17" x14ac:dyDescent="0.3">
      <c r="A45" s="2">
        <v>4212</v>
      </c>
      <c r="B45" s="2" t="s">
        <v>44</v>
      </c>
      <c r="C45" s="22">
        <v>0</v>
      </c>
      <c r="D45" s="24">
        <v>0</v>
      </c>
      <c r="E45" s="25">
        <v>10000</v>
      </c>
      <c r="F45" s="24">
        <v>0</v>
      </c>
      <c r="G45" s="25">
        <v>0</v>
      </c>
      <c r="H45" s="25"/>
      <c r="I45" s="24">
        <v>0</v>
      </c>
      <c r="J45" s="25">
        <v>0</v>
      </c>
      <c r="K45" s="24">
        <v>0</v>
      </c>
      <c r="L45" s="25"/>
      <c r="M45" s="25"/>
      <c r="N45" s="25">
        <v>0</v>
      </c>
      <c r="O45" s="29">
        <v>0</v>
      </c>
      <c r="P45" s="25">
        <v>0</v>
      </c>
      <c r="Q45" s="24">
        <v>60000</v>
      </c>
    </row>
    <row r="46" spans="1:17" x14ac:dyDescent="0.3">
      <c r="A46" s="2">
        <v>4221</v>
      </c>
      <c r="B46" s="2" t="s">
        <v>45</v>
      </c>
      <c r="C46" s="22">
        <v>0</v>
      </c>
      <c r="D46" s="24">
        <v>0</v>
      </c>
      <c r="E46" s="25">
        <v>30000</v>
      </c>
      <c r="F46" s="24">
        <v>30000</v>
      </c>
      <c r="G46" s="25">
        <v>0</v>
      </c>
      <c r="H46" s="25"/>
      <c r="I46" s="24">
        <v>0</v>
      </c>
      <c r="J46" s="25">
        <v>0</v>
      </c>
      <c r="K46" s="24">
        <v>0</v>
      </c>
      <c r="L46" s="25"/>
      <c r="M46" s="25"/>
      <c r="N46" s="25">
        <v>0</v>
      </c>
      <c r="O46" s="29">
        <v>0</v>
      </c>
      <c r="P46" s="25">
        <v>50000</v>
      </c>
      <c r="Q46" s="24">
        <v>20000</v>
      </c>
    </row>
    <row r="47" spans="1:17" x14ac:dyDescent="0.3">
      <c r="A47" s="2">
        <v>4222</v>
      </c>
      <c r="B47" s="2" t="s">
        <v>46</v>
      </c>
      <c r="C47" s="22">
        <v>0</v>
      </c>
      <c r="D47" s="24">
        <v>0</v>
      </c>
      <c r="E47" s="25">
        <v>10000</v>
      </c>
      <c r="F47" s="24">
        <v>0</v>
      </c>
      <c r="G47" s="25">
        <v>0</v>
      </c>
      <c r="H47" s="25"/>
      <c r="I47" s="24">
        <v>0</v>
      </c>
      <c r="J47" s="25">
        <v>0</v>
      </c>
      <c r="K47" s="24">
        <v>0</v>
      </c>
      <c r="L47" s="25"/>
      <c r="M47" s="25"/>
      <c r="N47" s="25">
        <v>0</v>
      </c>
      <c r="O47" s="29">
        <v>0</v>
      </c>
      <c r="P47" s="25">
        <v>0</v>
      </c>
      <c r="Q47" s="24">
        <v>80000</v>
      </c>
    </row>
    <row r="48" spans="1:17" x14ac:dyDescent="0.3">
      <c r="A48" s="2">
        <v>4223</v>
      </c>
      <c r="B48" s="2" t="s">
        <v>47</v>
      </c>
      <c r="C48" s="22">
        <v>0</v>
      </c>
      <c r="D48" s="24">
        <v>0</v>
      </c>
      <c r="E48" s="25">
        <v>10000</v>
      </c>
      <c r="F48" s="24">
        <v>10000</v>
      </c>
      <c r="G48" s="25">
        <v>0</v>
      </c>
      <c r="H48" s="25"/>
      <c r="I48" s="24">
        <v>0</v>
      </c>
      <c r="J48" s="25">
        <v>0</v>
      </c>
      <c r="K48" s="24">
        <v>0</v>
      </c>
      <c r="L48" s="25"/>
      <c r="M48" s="25"/>
      <c r="N48" s="25">
        <v>0</v>
      </c>
      <c r="O48" s="29">
        <v>0</v>
      </c>
      <c r="P48" s="25">
        <v>0</v>
      </c>
      <c r="Q48" s="24"/>
    </row>
    <row r="49" spans="1:17" x14ac:dyDescent="0.3">
      <c r="A49" s="2">
        <v>4226</v>
      </c>
      <c r="B49" s="2" t="s">
        <v>48</v>
      </c>
      <c r="C49" s="22">
        <v>0</v>
      </c>
      <c r="D49" s="24">
        <v>0</v>
      </c>
      <c r="E49" s="25">
        <v>10000</v>
      </c>
      <c r="F49" s="24">
        <v>10000</v>
      </c>
      <c r="G49" s="25">
        <v>0</v>
      </c>
      <c r="H49" s="25"/>
      <c r="I49" s="24">
        <v>0</v>
      </c>
      <c r="J49" s="25">
        <v>0</v>
      </c>
      <c r="K49" s="24">
        <v>0</v>
      </c>
      <c r="L49" s="25"/>
      <c r="M49" s="25"/>
      <c r="N49" s="25">
        <v>0</v>
      </c>
      <c r="O49" s="29">
        <v>0</v>
      </c>
      <c r="P49" s="25">
        <v>0</v>
      </c>
      <c r="Q49" s="24">
        <v>0</v>
      </c>
    </row>
    <row r="50" spans="1:17" x14ac:dyDescent="0.3">
      <c r="A50" s="2">
        <v>4227</v>
      </c>
      <c r="B50" s="2" t="s">
        <v>49</v>
      </c>
      <c r="C50" s="22">
        <v>0</v>
      </c>
      <c r="D50" s="24">
        <v>0</v>
      </c>
      <c r="E50" s="25">
        <v>50000</v>
      </c>
      <c r="F50" s="24">
        <v>133000</v>
      </c>
      <c r="G50" s="25">
        <v>0</v>
      </c>
      <c r="H50" s="25"/>
      <c r="I50" s="24">
        <v>0</v>
      </c>
      <c r="J50" s="25">
        <v>65030</v>
      </c>
      <c r="K50" s="24">
        <v>149760</v>
      </c>
      <c r="L50" s="25"/>
      <c r="M50" s="25"/>
      <c r="N50" s="25">
        <v>0</v>
      </c>
      <c r="O50" s="29">
        <v>0</v>
      </c>
      <c r="P50" s="25">
        <v>254083.44</v>
      </c>
      <c r="Q50" s="24">
        <v>59083</v>
      </c>
    </row>
    <row r="51" spans="1:17" x14ac:dyDescent="0.3">
      <c r="A51" s="2">
        <v>4231</v>
      </c>
      <c r="B51" s="2" t="s">
        <v>50</v>
      </c>
      <c r="C51" s="22">
        <v>0</v>
      </c>
      <c r="D51" s="24">
        <v>100000</v>
      </c>
      <c r="E51" s="25">
        <v>10000</v>
      </c>
      <c r="F51" s="24">
        <v>0</v>
      </c>
      <c r="G51" s="25">
        <v>0</v>
      </c>
      <c r="H51" s="25"/>
      <c r="I51" s="24">
        <v>0</v>
      </c>
      <c r="J51" s="25">
        <v>0</v>
      </c>
      <c r="K51" s="24">
        <v>0</v>
      </c>
      <c r="L51" s="25"/>
      <c r="M51" s="25"/>
      <c r="N51" s="25">
        <v>0</v>
      </c>
      <c r="O51" s="29">
        <v>0</v>
      </c>
      <c r="P51" s="25">
        <v>0</v>
      </c>
      <c r="Q51" s="24">
        <v>75000</v>
      </c>
    </row>
    <row r="52" spans="1:17" x14ac:dyDescent="0.3">
      <c r="A52" s="2">
        <v>4241</v>
      </c>
      <c r="B52" s="2" t="s">
        <v>51</v>
      </c>
      <c r="C52" s="22">
        <v>0</v>
      </c>
      <c r="D52" s="24">
        <v>0</v>
      </c>
      <c r="E52" s="25">
        <v>3000</v>
      </c>
      <c r="F52" s="24">
        <v>5000</v>
      </c>
      <c r="G52" s="25">
        <v>0</v>
      </c>
      <c r="H52" s="25"/>
      <c r="I52" s="24">
        <v>0</v>
      </c>
      <c r="J52" s="25">
        <v>8000</v>
      </c>
      <c r="K52" s="24">
        <v>8000</v>
      </c>
      <c r="L52" s="25"/>
      <c r="M52" s="25"/>
      <c r="N52" s="25">
        <v>0</v>
      </c>
      <c r="O52" s="29">
        <v>0</v>
      </c>
      <c r="P52" s="25">
        <v>0</v>
      </c>
      <c r="Q52" s="24"/>
    </row>
    <row r="53" spans="1:17" x14ac:dyDescent="0.3">
      <c r="A53" s="4">
        <v>4262</v>
      </c>
      <c r="B53" s="4" t="s">
        <v>52</v>
      </c>
      <c r="C53" s="34">
        <v>0</v>
      </c>
      <c r="D53" s="24">
        <v>0</v>
      </c>
      <c r="E53" s="25">
        <v>5000</v>
      </c>
      <c r="F53" s="24">
        <v>5000</v>
      </c>
      <c r="G53" s="25">
        <v>0</v>
      </c>
      <c r="H53" s="25"/>
      <c r="I53" s="24">
        <v>0</v>
      </c>
      <c r="J53" s="25">
        <v>0</v>
      </c>
      <c r="K53" s="24">
        <v>0</v>
      </c>
      <c r="L53" s="25"/>
      <c r="M53" s="25"/>
      <c r="N53" s="25">
        <v>0</v>
      </c>
      <c r="O53" s="29">
        <v>0</v>
      </c>
      <c r="P53" s="25">
        <v>0</v>
      </c>
      <c r="Q53" s="24"/>
    </row>
    <row r="54" spans="1:17" x14ac:dyDescent="0.3">
      <c r="A54" s="4"/>
      <c r="B54" s="4" t="s">
        <v>103</v>
      </c>
      <c r="C54" s="34"/>
      <c r="D54" s="24">
        <v>4310</v>
      </c>
      <c r="E54" s="25">
        <v>0</v>
      </c>
      <c r="F54" s="24">
        <v>0</v>
      </c>
      <c r="G54" s="25"/>
      <c r="H54" s="25"/>
      <c r="I54" s="24"/>
      <c r="J54" s="25"/>
      <c r="K54" s="24"/>
      <c r="L54" s="25"/>
      <c r="M54" s="25"/>
      <c r="N54" s="25"/>
      <c r="O54" s="29"/>
      <c r="P54" s="25"/>
      <c r="Q54" s="24"/>
    </row>
    <row r="55" spans="1:17" x14ac:dyDescent="0.3">
      <c r="A55" s="4"/>
      <c r="B55" s="4" t="s">
        <v>102</v>
      </c>
      <c r="C55" s="34"/>
      <c r="D55" s="24">
        <v>54111</v>
      </c>
      <c r="E55" s="25">
        <v>0</v>
      </c>
      <c r="F55" s="24">
        <v>0</v>
      </c>
      <c r="G55" s="25">
        <v>0</v>
      </c>
      <c r="H55" s="25"/>
      <c r="I55" s="24">
        <v>0</v>
      </c>
      <c r="J55" s="25">
        <v>0</v>
      </c>
      <c r="K55" s="24">
        <v>0</v>
      </c>
      <c r="L55" s="25"/>
      <c r="M55" s="25"/>
      <c r="N55" s="25">
        <v>0</v>
      </c>
      <c r="O55" s="29">
        <v>0</v>
      </c>
      <c r="P55" s="25">
        <v>0</v>
      </c>
      <c r="Q55" s="24"/>
    </row>
    <row r="56" spans="1:17" x14ac:dyDescent="0.3">
      <c r="A56" s="4"/>
      <c r="B56" s="4" t="s">
        <v>114</v>
      </c>
      <c r="C56" s="34"/>
      <c r="D56" s="24">
        <v>49601</v>
      </c>
      <c r="E56" s="25"/>
      <c r="F56" s="24"/>
      <c r="G56" s="25"/>
      <c r="H56" s="25"/>
      <c r="I56" s="24"/>
      <c r="J56" s="25"/>
      <c r="K56" s="24"/>
      <c r="L56" s="25"/>
      <c r="M56" s="25"/>
      <c r="N56" s="25"/>
      <c r="O56" s="29"/>
      <c r="P56" s="25"/>
      <c r="Q56" s="24"/>
    </row>
    <row r="57" spans="1:17" x14ac:dyDescent="0.3">
      <c r="A57" s="4"/>
      <c r="B57" s="4" t="s">
        <v>121</v>
      </c>
      <c r="C57" s="34"/>
      <c r="D57" s="24">
        <v>4509</v>
      </c>
      <c r="E57" s="25"/>
      <c r="F57" s="24"/>
      <c r="G57" s="25"/>
      <c r="H57" s="25"/>
      <c r="I57" s="24"/>
      <c r="J57" s="25"/>
      <c r="K57" s="24"/>
      <c r="L57" s="25"/>
      <c r="M57" s="25"/>
      <c r="N57" s="25"/>
      <c r="O57" s="29"/>
      <c r="P57" s="25"/>
      <c r="Q57" s="24"/>
    </row>
    <row r="58" spans="1:17" ht="15" thickBot="1" x14ac:dyDescent="0.35">
      <c r="A58" s="4"/>
      <c r="B58" s="4"/>
      <c r="C58" s="34"/>
      <c r="D58" s="24"/>
      <c r="E58" s="25"/>
      <c r="F58" s="24"/>
      <c r="G58" s="25"/>
      <c r="H58" s="25"/>
      <c r="I58" s="24"/>
      <c r="J58" s="25"/>
      <c r="K58" s="24"/>
      <c r="L58" s="25"/>
      <c r="M58" s="25"/>
      <c r="N58" s="25"/>
      <c r="O58" s="29"/>
      <c r="P58" s="25"/>
      <c r="Q58" s="24"/>
    </row>
    <row r="59" spans="1:17" ht="15" thickBot="1" x14ac:dyDescent="0.35">
      <c r="A59" s="122" t="s">
        <v>7</v>
      </c>
      <c r="B59" s="123"/>
      <c r="C59" s="23">
        <f>SUM(C10:C58)</f>
        <v>1258710.7</v>
      </c>
      <c r="D59" s="38">
        <f t="shared" ref="D59:Q59" si="0">SUM(D10:D58)</f>
        <v>1467303</v>
      </c>
      <c r="E59" s="30">
        <f t="shared" si="0"/>
        <v>596460</v>
      </c>
      <c r="F59" s="38">
        <f t="shared" si="0"/>
        <v>620460</v>
      </c>
      <c r="G59" s="30">
        <f t="shared" si="0"/>
        <v>81701.5</v>
      </c>
      <c r="H59" s="30">
        <f t="shared" si="0"/>
        <v>0</v>
      </c>
      <c r="I59" s="38">
        <f t="shared" si="0"/>
        <v>91701.5</v>
      </c>
      <c r="J59" s="30">
        <f t="shared" si="0"/>
        <v>9214137.4299999997</v>
      </c>
      <c r="K59" s="38">
        <f t="shared" si="0"/>
        <v>9540532.6900000013</v>
      </c>
      <c r="L59" s="30">
        <f t="shared" si="0"/>
        <v>0</v>
      </c>
      <c r="M59" s="30">
        <f t="shared" si="0"/>
        <v>0</v>
      </c>
      <c r="N59" s="30">
        <f t="shared" si="0"/>
        <v>11509</v>
      </c>
      <c r="O59" s="38">
        <f t="shared" si="0"/>
        <v>11508.85</v>
      </c>
      <c r="P59" s="30">
        <f t="shared" si="0"/>
        <v>331083.44</v>
      </c>
      <c r="Q59" s="38">
        <f t="shared" si="0"/>
        <v>331083</v>
      </c>
    </row>
    <row r="60" spans="1:17" x14ac:dyDescent="0.3">
      <c r="A60" s="1"/>
      <c r="B60" s="1"/>
      <c r="C60" s="35"/>
      <c r="D60" s="18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7" x14ac:dyDescent="0.3">
      <c r="B61" s="9" t="s">
        <v>101</v>
      </c>
      <c r="C61" s="36"/>
      <c r="D61" s="19"/>
      <c r="E61" s="9"/>
      <c r="F61" s="9"/>
      <c r="G61" s="9"/>
      <c r="H61" s="9"/>
      <c r="I61" s="9"/>
    </row>
    <row r="62" spans="1:17" s="81" customFormat="1" x14ac:dyDescent="0.3">
      <c r="C62" s="82"/>
      <c r="D62" s="83" t="s">
        <v>100</v>
      </c>
    </row>
    <row r="63" spans="1:17" x14ac:dyDescent="0.3">
      <c r="C63" s="37" t="s">
        <v>64</v>
      </c>
      <c r="D63" s="20" t="s">
        <v>115</v>
      </c>
    </row>
    <row r="64" spans="1:17" x14ac:dyDescent="0.3">
      <c r="B64" s="9" t="s">
        <v>55</v>
      </c>
      <c r="C64" s="36"/>
      <c r="D64" s="20" t="s">
        <v>113</v>
      </c>
    </row>
    <row r="65" spans="2:9" x14ac:dyDescent="0.3">
      <c r="B65" s="9"/>
      <c r="C65" s="36"/>
      <c r="D65" s="20" t="s">
        <v>104</v>
      </c>
    </row>
    <row r="66" spans="2:9" x14ac:dyDescent="0.3">
      <c r="B66" s="9" t="s">
        <v>117</v>
      </c>
      <c r="C66" s="36"/>
    </row>
    <row r="67" spans="2:9" x14ac:dyDescent="0.3">
      <c r="D67" s="20" t="s">
        <v>105</v>
      </c>
    </row>
    <row r="68" spans="2:9" x14ac:dyDescent="0.3">
      <c r="D68" s="20" t="s">
        <v>116</v>
      </c>
    </row>
    <row r="70" spans="2:9" x14ac:dyDescent="0.3">
      <c r="B70" s="9" t="s">
        <v>54</v>
      </c>
      <c r="D70" s="20" t="s">
        <v>119</v>
      </c>
    </row>
    <row r="71" spans="2:9" x14ac:dyDescent="0.3">
      <c r="D71" s="20" t="s">
        <v>106</v>
      </c>
    </row>
    <row r="72" spans="2:9" x14ac:dyDescent="0.3">
      <c r="D72" s="20" t="s">
        <v>118</v>
      </c>
    </row>
    <row r="73" spans="2:9" x14ac:dyDescent="0.3">
      <c r="D73" s="20" t="s">
        <v>107</v>
      </c>
    </row>
    <row r="74" spans="2:9" x14ac:dyDescent="0.3">
      <c r="B74" t="s">
        <v>108</v>
      </c>
    </row>
    <row r="76" spans="2:9" x14ac:dyDescent="0.3">
      <c r="B76" s="9" t="s">
        <v>109</v>
      </c>
      <c r="D76" s="20" t="s">
        <v>110</v>
      </c>
    </row>
    <row r="78" spans="2:9" x14ac:dyDescent="0.3">
      <c r="I78" t="s">
        <v>56</v>
      </c>
    </row>
    <row r="79" spans="2:9" x14ac:dyDescent="0.3">
      <c r="I79" t="s">
        <v>57</v>
      </c>
    </row>
    <row r="95" spans="2:2" x14ac:dyDescent="0.3">
      <c r="B95" s="9" t="s">
        <v>122</v>
      </c>
    </row>
    <row r="96" spans="2:2" x14ac:dyDescent="0.3">
      <c r="B96" s="9" t="s">
        <v>123</v>
      </c>
    </row>
    <row r="97" spans="1:24" s="42" customFormat="1" x14ac:dyDescent="0.3">
      <c r="B97" s="42" t="s">
        <v>124</v>
      </c>
      <c r="C97" s="43"/>
      <c r="D97" s="44"/>
    </row>
    <row r="98" spans="1:24" s="46" customFormat="1" ht="15.6" x14ac:dyDescent="0.3">
      <c r="C98" s="47"/>
      <c r="D98" s="48"/>
      <c r="E98" s="46" t="s">
        <v>137</v>
      </c>
    </row>
    <row r="99" spans="1:24" s="46" customFormat="1" ht="15.6" x14ac:dyDescent="0.3">
      <c r="B99" s="46" t="s">
        <v>138</v>
      </c>
      <c r="C99" s="47"/>
      <c r="D99" s="48"/>
    </row>
    <row r="100" spans="1:24" s="42" customFormat="1" x14ac:dyDescent="0.3">
      <c r="A100" s="55" t="s">
        <v>66</v>
      </c>
      <c r="B100" s="61" t="s">
        <v>73</v>
      </c>
      <c r="C100" s="74" t="s">
        <v>67</v>
      </c>
      <c r="D100" s="75" t="s">
        <v>68</v>
      </c>
      <c r="E100" s="69" t="s">
        <v>76</v>
      </c>
      <c r="F100" s="71" t="s">
        <v>69</v>
      </c>
      <c r="G100" s="69" t="s">
        <v>70</v>
      </c>
      <c r="H100" s="51"/>
      <c r="I100" s="71" t="s">
        <v>69</v>
      </c>
      <c r="J100" s="114" t="s">
        <v>139</v>
      </c>
      <c r="K100" s="50"/>
      <c r="N100" s="73" t="s">
        <v>71</v>
      </c>
      <c r="O100" s="70"/>
      <c r="P100" s="72" t="s">
        <v>140</v>
      </c>
      <c r="Q100" s="50"/>
      <c r="R100" s="49"/>
    </row>
    <row r="101" spans="1:24" s="42" customFormat="1" x14ac:dyDescent="0.3">
      <c r="A101" s="52"/>
      <c r="B101" s="52"/>
      <c r="C101" s="76" t="s">
        <v>75</v>
      </c>
      <c r="D101" s="75" t="s">
        <v>185</v>
      </c>
      <c r="E101" s="65" t="s">
        <v>75</v>
      </c>
      <c r="F101" s="71" t="s">
        <v>186</v>
      </c>
      <c r="G101" s="65" t="s">
        <v>75</v>
      </c>
      <c r="H101" s="51"/>
      <c r="I101" s="71" t="s">
        <v>186</v>
      </c>
      <c r="J101" s="77" t="s">
        <v>75</v>
      </c>
      <c r="K101" s="71" t="s">
        <v>186</v>
      </c>
      <c r="N101" s="70" t="s">
        <v>75</v>
      </c>
      <c r="O101" s="71" t="s">
        <v>186</v>
      </c>
      <c r="P101" s="65" t="s">
        <v>75</v>
      </c>
      <c r="Q101" s="71" t="s">
        <v>186</v>
      </c>
      <c r="R101" s="49"/>
    </row>
    <row r="102" spans="1:24" s="42" customFormat="1" x14ac:dyDescent="0.3">
      <c r="A102" s="62">
        <v>3</v>
      </c>
      <c r="B102" s="52"/>
      <c r="C102" s="68">
        <v>1322189.72</v>
      </c>
      <c r="D102" s="92">
        <v>1222834</v>
      </c>
      <c r="E102" s="66">
        <v>362000</v>
      </c>
      <c r="F102" s="79">
        <v>345560</v>
      </c>
      <c r="G102" s="67">
        <v>87000</v>
      </c>
      <c r="H102" s="51"/>
      <c r="I102" s="79">
        <v>72943</v>
      </c>
      <c r="J102" s="80">
        <v>9001733</v>
      </c>
      <c r="K102" s="79">
        <v>9050237</v>
      </c>
      <c r="N102" s="67">
        <v>6000</v>
      </c>
      <c r="O102" s="79">
        <v>25000</v>
      </c>
      <c r="P102" s="67">
        <v>0</v>
      </c>
      <c r="Q102" s="79">
        <v>6723987.6399999997</v>
      </c>
      <c r="R102" s="49"/>
    </row>
    <row r="103" spans="1:24" s="45" customFormat="1" x14ac:dyDescent="0.3">
      <c r="A103" s="57">
        <v>31</v>
      </c>
      <c r="B103" s="55" t="s">
        <v>79</v>
      </c>
      <c r="C103" s="95">
        <v>0</v>
      </c>
      <c r="D103" s="94">
        <v>0</v>
      </c>
      <c r="E103" s="88">
        <v>209800</v>
      </c>
      <c r="F103" s="88">
        <v>176710</v>
      </c>
      <c r="G103" s="66">
        <v>0</v>
      </c>
      <c r="H103" s="41"/>
      <c r="I103" s="66">
        <v>0</v>
      </c>
      <c r="J103" s="88">
        <v>8974733</v>
      </c>
      <c r="K103" s="88">
        <v>8974733</v>
      </c>
      <c r="L103" s="52"/>
      <c r="M103" s="52"/>
      <c r="N103" s="61">
        <v>0</v>
      </c>
      <c r="O103" s="61">
        <v>0</v>
      </c>
      <c r="P103" s="61">
        <v>0</v>
      </c>
      <c r="Q103" s="85">
        <v>91918.62</v>
      </c>
      <c r="R103" s="42"/>
      <c r="S103" s="42"/>
      <c r="T103" s="42"/>
      <c r="U103" s="42"/>
      <c r="V103" s="42"/>
      <c r="W103" s="42"/>
      <c r="X103" s="42"/>
    </row>
    <row r="104" spans="1:24" x14ac:dyDescent="0.3">
      <c r="A104" s="52">
        <v>311</v>
      </c>
      <c r="B104" s="52" t="s">
        <v>74</v>
      </c>
      <c r="C104" s="53">
        <v>0</v>
      </c>
      <c r="D104" s="56">
        <v>0</v>
      </c>
      <c r="E104" s="54">
        <v>150000</v>
      </c>
      <c r="F104" s="54">
        <v>132005.26999999999</v>
      </c>
      <c r="G104" s="54">
        <v>0</v>
      </c>
      <c r="H104" s="41"/>
      <c r="I104" s="54">
        <v>0</v>
      </c>
      <c r="J104" s="54">
        <v>7428100</v>
      </c>
      <c r="K104" s="54">
        <v>7428100</v>
      </c>
      <c r="L104" s="52"/>
      <c r="M104" s="52"/>
      <c r="N104" s="52">
        <v>0</v>
      </c>
      <c r="O104" s="55">
        <v>0</v>
      </c>
      <c r="P104" s="52"/>
      <c r="Q104" s="52">
        <v>79294.25</v>
      </c>
      <c r="R104" s="42"/>
    </row>
    <row r="105" spans="1:24" x14ac:dyDescent="0.3">
      <c r="A105" s="52">
        <v>312</v>
      </c>
      <c r="B105" s="52" t="s">
        <v>77</v>
      </c>
      <c r="C105" s="53">
        <v>0</v>
      </c>
      <c r="D105" s="56">
        <v>0</v>
      </c>
      <c r="E105" s="54">
        <v>34000</v>
      </c>
      <c r="F105" s="54">
        <v>22000</v>
      </c>
      <c r="G105" s="54">
        <v>0</v>
      </c>
      <c r="H105" s="41"/>
      <c r="I105" s="54">
        <v>0</v>
      </c>
      <c r="J105" s="54">
        <v>269000</v>
      </c>
      <c r="K105" s="54">
        <v>269000</v>
      </c>
      <c r="L105" s="52"/>
      <c r="M105" s="52"/>
      <c r="N105" s="52">
        <v>0</v>
      </c>
      <c r="O105" s="55">
        <v>0</v>
      </c>
      <c r="P105" s="52">
        <v>0</v>
      </c>
      <c r="Q105" s="52">
        <v>0</v>
      </c>
      <c r="R105" s="42"/>
    </row>
    <row r="106" spans="1:24" x14ac:dyDescent="0.3">
      <c r="A106" s="52">
        <v>313</v>
      </c>
      <c r="B106" s="52" t="s">
        <v>78</v>
      </c>
      <c r="C106" s="53">
        <v>0</v>
      </c>
      <c r="D106" s="56">
        <v>0</v>
      </c>
      <c r="E106" s="54">
        <v>25800</v>
      </c>
      <c r="F106" s="54">
        <v>22704.91</v>
      </c>
      <c r="G106" s="54">
        <v>0</v>
      </c>
      <c r="H106" s="41"/>
      <c r="I106" s="52">
        <v>0</v>
      </c>
      <c r="J106" s="54">
        <v>1277633</v>
      </c>
      <c r="K106" s="54">
        <v>1277633</v>
      </c>
      <c r="L106" s="52"/>
      <c r="M106" s="52"/>
      <c r="N106" s="52">
        <v>0</v>
      </c>
      <c r="O106" s="55">
        <v>0</v>
      </c>
      <c r="P106" s="52">
        <v>0</v>
      </c>
      <c r="Q106" s="52">
        <v>12624.37</v>
      </c>
      <c r="R106" s="42"/>
    </row>
    <row r="107" spans="1:24" x14ac:dyDescent="0.3">
      <c r="A107" s="57">
        <v>32</v>
      </c>
      <c r="B107" s="55" t="s">
        <v>80</v>
      </c>
      <c r="C107" s="86">
        <v>1321489.72</v>
      </c>
      <c r="D107" s="86">
        <v>1222204</v>
      </c>
      <c r="E107" s="88">
        <v>143600</v>
      </c>
      <c r="F107" s="88">
        <v>160500</v>
      </c>
      <c r="G107" s="88">
        <v>87000</v>
      </c>
      <c r="H107" s="41"/>
      <c r="I107" s="88">
        <v>72943</v>
      </c>
      <c r="J107" s="88">
        <v>27000</v>
      </c>
      <c r="K107" s="88">
        <v>75504</v>
      </c>
      <c r="L107" s="52"/>
      <c r="M107" s="52"/>
      <c r="N107" s="88">
        <v>6000</v>
      </c>
      <c r="O107" s="88">
        <v>21000</v>
      </c>
      <c r="P107" s="66">
        <v>0</v>
      </c>
      <c r="Q107" s="88">
        <v>270261.24</v>
      </c>
      <c r="R107" s="42"/>
    </row>
    <row r="108" spans="1:24" x14ac:dyDescent="0.3">
      <c r="A108" s="52">
        <v>321</v>
      </c>
      <c r="B108" s="52" t="s">
        <v>81</v>
      </c>
      <c r="C108" s="58">
        <v>225000</v>
      </c>
      <c r="D108" s="58">
        <v>296209.3</v>
      </c>
      <c r="E108" s="54">
        <v>12000</v>
      </c>
      <c r="F108" s="54">
        <v>9000</v>
      </c>
      <c r="G108" s="54">
        <v>10000</v>
      </c>
      <c r="H108" s="41"/>
      <c r="I108" s="54">
        <v>9000</v>
      </c>
      <c r="J108" s="54">
        <v>27000</v>
      </c>
      <c r="K108" s="54">
        <v>25000</v>
      </c>
      <c r="L108" s="52"/>
      <c r="M108" s="52"/>
      <c r="N108" s="52">
        <v>0</v>
      </c>
      <c r="O108" s="55">
        <v>0</v>
      </c>
      <c r="P108" s="54">
        <v>0</v>
      </c>
      <c r="Q108" s="54">
        <v>65744</v>
      </c>
      <c r="R108" s="42"/>
    </row>
    <row r="109" spans="1:24" x14ac:dyDescent="0.3">
      <c r="A109" s="52">
        <v>322</v>
      </c>
      <c r="B109" s="52" t="s">
        <v>82</v>
      </c>
      <c r="C109" s="58">
        <v>598989.72</v>
      </c>
      <c r="D109" s="58">
        <v>552254.73</v>
      </c>
      <c r="E109" s="54">
        <v>36100</v>
      </c>
      <c r="F109" s="54">
        <v>34000</v>
      </c>
      <c r="G109" s="54">
        <v>41000</v>
      </c>
      <c r="H109" s="41"/>
      <c r="I109" s="54">
        <v>0</v>
      </c>
      <c r="J109" s="54">
        <v>0</v>
      </c>
      <c r="K109" s="54">
        <v>50504</v>
      </c>
      <c r="L109" s="52"/>
      <c r="M109" s="52"/>
      <c r="N109" s="52">
        <v>0</v>
      </c>
      <c r="O109" s="52">
        <v>0</v>
      </c>
      <c r="P109" s="54">
        <v>0</v>
      </c>
      <c r="Q109" s="54">
        <v>0</v>
      </c>
      <c r="R109" s="42"/>
    </row>
    <row r="110" spans="1:24" x14ac:dyDescent="0.3">
      <c r="A110" s="52">
        <v>323</v>
      </c>
      <c r="B110" s="52" t="s">
        <v>83</v>
      </c>
      <c r="C110" s="58">
        <v>431500</v>
      </c>
      <c r="D110" s="58">
        <v>324020.38</v>
      </c>
      <c r="E110" s="54">
        <v>61000</v>
      </c>
      <c r="F110" s="54">
        <v>96500</v>
      </c>
      <c r="G110" s="54">
        <v>0</v>
      </c>
      <c r="H110" s="41"/>
      <c r="I110" s="54">
        <v>0</v>
      </c>
      <c r="J110" s="54">
        <v>0</v>
      </c>
      <c r="K110" s="54">
        <v>0</v>
      </c>
      <c r="L110" s="52"/>
      <c r="M110" s="52"/>
      <c r="N110" s="54">
        <v>2000</v>
      </c>
      <c r="O110" s="54">
        <v>21000</v>
      </c>
      <c r="P110" s="54">
        <v>0</v>
      </c>
      <c r="Q110" s="54">
        <v>69200</v>
      </c>
      <c r="R110" s="42"/>
    </row>
    <row r="111" spans="1:24" x14ac:dyDescent="0.3">
      <c r="A111" s="52">
        <v>324</v>
      </c>
      <c r="B111" s="52" t="s">
        <v>84</v>
      </c>
      <c r="C111" s="53">
        <v>0</v>
      </c>
      <c r="D111" s="53">
        <v>0</v>
      </c>
      <c r="E111" s="54">
        <v>2000</v>
      </c>
      <c r="F111" s="54">
        <v>3000</v>
      </c>
      <c r="G111" s="54">
        <v>36000</v>
      </c>
      <c r="H111" s="41"/>
      <c r="I111" s="54">
        <v>21943</v>
      </c>
      <c r="J111" s="54">
        <v>0</v>
      </c>
      <c r="K111" s="54">
        <v>0</v>
      </c>
      <c r="L111" s="52"/>
      <c r="M111" s="52"/>
      <c r="N111" s="52">
        <v>0</v>
      </c>
      <c r="O111" s="52">
        <v>0</v>
      </c>
      <c r="P111" s="54">
        <v>0</v>
      </c>
      <c r="Q111" s="54">
        <v>71972.5</v>
      </c>
      <c r="R111" s="42"/>
    </row>
    <row r="112" spans="1:24" x14ac:dyDescent="0.3">
      <c r="A112" s="52">
        <v>329</v>
      </c>
      <c r="B112" s="52" t="s">
        <v>85</v>
      </c>
      <c r="C112" s="58">
        <v>66000</v>
      </c>
      <c r="D112" s="58">
        <v>49720</v>
      </c>
      <c r="E112" s="54">
        <v>32500</v>
      </c>
      <c r="F112" s="54">
        <v>18000</v>
      </c>
      <c r="G112" s="52">
        <v>0</v>
      </c>
      <c r="H112" s="41"/>
      <c r="I112" s="52">
        <v>0</v>
      </c>
      <c r="J112" s="54">
        <v>0</v>
      </c>
      <c r="K112" s="54">
        <v>0</v>
      </c>
      <c r="L112" s="52"/>
      <c r="M112" s="52"/>
      <c r="N112" s="54">
        <v>0</v>
      </c>
      <c r="O112" s="54">
        <v>0</v>
      </c>
      <c r="P112" s="52">
        <v>0</v>
      </c>
      <c r="Q112" s="52">
        <v>63344.24</v>
      </c>
      <c r="R112" s="42"/>
    </row>
    <row r="113" spans="1:18" x14ac:dyDescent="0.3">
      <c r="A113" s="57">
        <v>34</v>
      </c>
      <c r="B113" s="55" t="s">
        <v>86</v>
      </c>
      <c r="C113" s="86">
        <v>700</v>
      </c>
      <c r="D113" s="86">
        <v>630</v>
      </c>
      <c r="E113" s="88">
        <v>600</v>
      </c>
      <c r="F113" s="85">
        <v>350</v>
      </c>
      <c r="G113" s="52">
        <v>0</v>
      </c>
      <c r="H113" s="41"/>
      <c r="I113" s="52"/>
      <c r="J113" s="52"/>
      <c r="K113" s="52">
        <v>0</v>
      </c>
      <c r="L113" s="52"/>
      <c r="M113" s="52"/>
      <c r="N113" s="66">
        <v>4000</v>
      </c>
      <c r="O113" s="66">
        <v>4000</v>
      </c>
      <c r="P113" s="55">
        <v>0</v>
      </c>
      <c r="Q113" s="55">
        <v>0</v>
      </c>
      <c r="R113" s="42"/>
    </row>
    <row r="114" spans="1:18" x14ac:dyDescent="0.3">
      <c r="A114" s="52">
        <v>343</v>
      </c>
      <c r="B114" s="52" t="s">
        <v>87</v>
      </c>
      <c r="C114" s="58">
        <v>700</v>
      </c>
      <c r="D114" s="58">
        <v>630</v>
      </c>
      <c r="E114" s="54">
        <v>600</v>
      </c>
      <c r="F114" s="52">
        <v>350</v>
      </c>
      <c r="G114" s="52">
        <v>0</v>
      </c>
      <c r="H114" s="41"/>
      <c r="I114" s="52">
        <v>0</v>
      </c>
      <c r="J114" s="52">
        <v>0</v>
      </c>
      <c r="K114" s="52">
        <v>0</v>
      </c>
      <c r="L114" s="52"/>
      <c r="M114" s="52"/>
      <c r="N114" s="54">
        <v>4000</v>
      </c>
      <c r="O114" s="54">
        <v>4000</v>
      </c>
      <c r="P114" s="52">
        <v>0</v>
      </c>
      <c r="Q114" s="52"/>
      <c r="R114" s="42"/>
    </row>
    <row r="115" spans="1:18" x14ac:dyDescent="0.3">
      <c r="A115" s="52">
        <v>36</v>
      </c>
      <c r="B115" s="52" t="s">
        <v>144</v>
      </c>
      <c r="C115" s="58"/>
      <c r="D115" s="58"/>
      <c r="E115" s="54"/>
      <c r="F115" s="52"/>
      <c r="G115" s="52"/>
      <c r="H115" s="41"/>
      <c r="I115" s="52"/>
      <c r="J115" s="52"/>
      <c r="K115" s="52"/>
      <c r="L115" s="52"/>
      <c r="M115" s="52"/>
      <c r="N115" s="54"/>
      <c r="O115" s="54"/>
      <c r="P115" s="52"/>
      <c r="Q115" s="85">
        <v>145000</v>
      </c>
      <c r="R115" s="42"/>
    </row>
    <row r="116" spans="1:18" x14ac:dyDescent="0.3">
      <c r="A116" s="52">
        <v>368</v>
      </c>
      <c r="B116" s="52" t="s">
        <v>144</v>
      </c>
      <c r="C116" s="58"/>
      <c r="D116" s="58"/>
      <c r="E116" s="54"/>
      <c r="F116" s="52"/>
      <c r="G116" s="52"/>
      <c r="H116" s="41"/>
      <c r="I116" s="52"/>
      <c r="J116" s="52"/>
      <c r="K116" s="52"/>
      <c r="L116" s="52"/>
      <c r="M116" s="52"/>
      <c r="N116" s="54"/>
      <c r="O116" s="54"/>
      <c r="P116" s="52"/>
      <c r="Q116" s="52">
        <v>100000</v>
      </c>
      <c r="R116" s="42"/>
    </row>
    <row r="117" spans="1:18" x14ac:dyDescent="0.3">
      <c r="A117" s="52">
        <v>369</v>
      </c>
      <c r="B117" s="52" t="s">
        <v>145</v>
      </c>
      <c r="C117" s="58"/>
      <c r="D117" s="58"/>
      <c r="E117" s="54"/>
      <c r="F117" s="52"/>
      <c r="G117" s="52"/>
      <c r="H117" s="41"/>
      <c r="I117" s="52"/>
      <c r="J117" s="52"/>
      <c r="K117" s="52"/>
      <c r="L117" s="52"/>
      <c r="M117" s="52"/>
      <c r="N117" s="54"/>
      <c r="O117" s="54"/>
      <c r="P117" s="52"/>
      <c r="Q117" s="52">
        <v>45000</v>
      </c>
      <c r="R117" s="42"/>
    </row>
    <row r="118" spans="1:18" x14ac:dyDescent="0.3">
      <c r="A118" s="57">
        <v>38</v>
      </c>
      <c r="B118" s="55" t="s">
        <v>88</v>
      </c>
      <c r="C118" s="64">
        <v>0</v>
      </c>
      <c r="D118" s="57">
        <v>0</v>
      </c>
      <c r="E118" s="88">
        <v>8000</v>
      </c>
      <c r="F118" s="88">
        <v>8000</v>
      </c>
      <c r="G118" s="55">
        <v>0</v>
      </c>
      <c r="H118" s="41"/>
      <c r="I118" s="55">
        <v>0</v>
      </c>
      <c r="J118" s="55">
        <v>0</v>
      </c>
      <c r="K118" s="55">
        <v>0</v>
      </c>
      <c r="L118" s="52"/>
      <c r="M118" s="52"/>
      <c r="N118" s="55">
        <v>0</v>
      </c>
      <c r="O118" s="55">
        <v>0</v>
      </c>
      <c r="P118" s="55">
        <v>0</v>
      </c>
      <c r="Q118" s="55">
        <v>165208.01999999999</v>
      </c>
      <c r="R118" s="42"/>
    </row>
    <row r="119" spans="1:18" x14ac:dyDescent="0.3">
      <c r="A119" s="57">
        <v>381</v>
      </c>
      <c r="B119" s="52" t="s">
        <v>143</v>
      </c>
      <c r="C119" s="64"/>
      <c r="D119" s="57"/>
      <c r="E119" s="88"/>
      <c r="F119" s="88"/>
      <c r="G119" s="55"/>
      <c r="H119" s="41"/>
      <c r="I119" s="55"/>
      <c r="J119" s="55"/>
      <c r="K119" s="55"/>
      <c r="L119" s="52"/>
      <c r="M119" s="52"/>
      <c r="N119" s="55"/>
      <c r="O119" s="55"/>
      <c r="P119" s="55"/>
      <c r="Q119" s="52">
        <v>165208.01999999999</v>
      </c>
      <c r="R119" s="42"/>
    </row>
    <row r="120" spans="1:18" x14ac:dyDescent="0.3">
      <c r="A120" s="52">
        <v>381</v>
      </c>
      <c r="B120" s="52" t="s">
        <v>89</v>
      </c>
      <c r="C120" s="53">
        <v>0</v>
      </c>
      <c r="D120" s="56">
        <v>0</v>
      </c>
      <c r="E120" s="54">
        <v>8000</v>
      </c>
      <c r="F120" s="54">
        <v>8000</v>
      </c>
      <c r="G120" s="52">
        <v>0</v>
      </c>
      <c r="H120" s="41"/>
      <c r="I120" s="52">
        <v>0</v>
      </c>
      <c r="J120" s="52">
        <v>0</v>
      </c>
      <c r="K120" s="52">
        <v>0</v>
      </c>
      <c r="L120" s="52"/>
      <c r="M120" s="52"/>
      <c r="N120" s="52">
        <v>0</v>
      </c>
      <c r="O120" s="52">
        <v>0</v>
      </c>
      <c r="P120" s="52">
        <v>0</v>
      </c>
      <c r="Q120" s="52">
        <v>0</v>
      </c>
      <c r="R120" s="42"/>
    </row>
    <row r="121" spans="1:18" x14ac:dyDescent="0.3">
      <c r="A121" s="62">
        <v>4</v>
      </c>
      <c r="B121" s="55" t="s">
        <v>94</v>
      </c>
      <c r="C121" s="68">
        <v>0</v>
      </c>
      <c r="D121" s="68"/>
      <c r="E121" s="66">
        <v>8500</v>
      </c>
      <c r="F121" s="66">
        <v>9000</v>
      </c>
      <c r="G121" s="88">
        <v>0</v>
      </c>
      <c r="H121" s="41"/>
      <c r="I121" s="88">
        <v>0</v>
      </c>
      <c r="J121" s="66">
        <v>8000</v>
      </c>
      <c r="K121" s="66">
        <v>185491</v>
      </c>
      <c r="L121" s="52"/>
      <c r="M121" s="52"/>
      <c r="N121" s="90">
        <v>0</v>
      </c>
      <c r="O121" s="90">
        <v>0</v>
      </c>
      <c r="P121" s="88">
        <v>0</v>
      </c>
      <c r="Q121" s="88">
        <v>309856.88</v>
      </c>
      <c r="R121" s="42"/>
    </row>
    <row r="122" spans="1:18" x14ac:dyDescent="0.3">
      <c r="A122" s="57">
        <v>42</v>
      </c>
      <c r="B122" s="63" t="s">
        <v>90</v>
      </c>
      <c r="C122" s="86">
        <v>0</v>
      </c>
      <c r="D122" s="91"/>
      <c r="E122" s="88">
        <v>8500</v>
      </c>
      <c r="F122" s="88">
        <v>9000</v>
      </c>
      <c r="G122" s="66">
        <v>0</v>
      </c>
      <c r="H122" s="60"/>
      <c r="I122" s="66">
        <v>0</v>
      </c>
      <c r="J122" s="88">
        <v>8000</v>
      </c>
      <c r="K122" s="88">
        <v>185491</v>
      </c>
      <c r="L122" s="60"/>
      <c r="M122" s="60"/>
      <c r="N122" s="61">
        <v>0</v>
      </c>
      <c r="O122" s="61">
        <v>0</v>
      </c>
      <c r="P122" s="66">
        <v>0</v>
      </c>
      <c r="Q122" s="88">
        <v>309856.88</v>
      </c>
    </row>
    <row r="123" spans="1:18" x14ac:dyDescent="0.3">
      <c r="A123" s="52">
        <v>421</v>
      </c>
      <c r="B123" s="52" t="s">
        <v>91</v>
      </c>
      <c r="C123" s="53">
        <v>0</v>
      </c>
      <c r="D123" s="56">
        <v>0</v>
      </c>
      <c r="E123" s="54">
        <v>0</v>
      </c>
      <c r="F123" s="52">
        <v>0</v>
      </c>
      <c r="G123" s="52">
        <v>0</v>
      </c>
      <c r="H123" s="52"/>
      <c r="I123" s="52">
        <v>0</v>
      </c>
      <c r="J123" s="52">
        <v>0</v>
      </c>
      <c r="K123" s="52">
        <v>0</v>
      </c>
      <c r="L123" s="52"/>
      <c r="M123" s="52"/>
      <c r="N123" s="52">
        <v>0</v>
      </c>
      <c r="O123" s="52">
        <v>0</v>
      </c>
      <c r="P123" s="52">
        <v>0</v>
      </c>
      <c r="Q123" s="54">
        <v>0</v>
      </c>
    </row>
    <row r="124" spans="1:18" x14ac:dyDescent="0.3">
      <c r="A124" s="52">
        <v>422</v>
      </c>
      <c r="B124" s="52" t="s">
        <v>92</v>
      </c>
      <c r="C124" s="53">
        <v>0</v>
      </c>
      <c r="D124" s="56">
        <v>0</v>
      </c>
      <c r="E124" s="54">
        <v>5000</v>
      </c>
      <c r="F124" s="54">
        <v>2000</v>
      </c>
      <c r="G124" s="52"/>
      <c r="H124" s="52"/>
      <c r="I124" s="52"/>
      <c r="J124" s="54">
        <v>0</v>
      </c>
      <c r="K124" s="54">
        <v>167232</v>
      </c>
      <c r="L124" s="52"/>
      <c r="M124" s="52"/>
      <c r="N124" s="52"/>
      <c r="O124" s="52"/>
      <c r="P124" s="54">
        <v>0</v>
      </c>
      <c r="Q124" s="54">
        <v>309856.88</v>
      </c>
    </row>
    <row r="125" spans="1:18" x14ac:dyDescent="0.3">
      <c r="A125" s="52">
        <v>423</v>
      </c>
      <c r="B125" s="52" t="s">
        <v>111</v>
      </c>
      <c r="C125" s="58">
        <v>0</v>
      </c>
      <c r="D125" s="84"/>
      <c r="E125" s="54">
        <v>0</v>
      </c>
      <c r="F125" s="54">
        <v>0</v>
      </c>
      <c r="G125" s="52">
        <v>0</v>
      </c>
      <c r="H125" s="52"/>
      <c r="I125" s="52">
        <v>0</v>
      </c>
      <c r="J125" s="54">
        <v>0</v>
      </c>
      <c r="K125" s="54">
        <v>0</v>
      </c>
      <c r="L125" s="52"/>
      <c r="M125" s="52"/>
      <c r="N125" s="52">
        <v>0</v>
      </c>
      <c r="O125" s="52">
        <v>0</v>
      </c>
      <c r="P125" s="54">
        <v>0</v>
      </c>
      <c r="Q125" s="54">
        <v>0</v>
      </c>
    </row>
    <row r="126" spans="1:18" x14ac:dyDescent="0.3">
      <c r="A126" s="52">
        <v>424</v>
      </c>
      <c r="B126" s="52" t="s">
        <v>51</v>
      </c>
      <c r="C126" s="53">
        <v>0</v>
      </c>
      <c r="D126" s="56">
        <v>0</v>
      </c>
      <c r="E126" s="54">
        <v>2000</v>
      </c>
      <c r="F126" s="54">
        <v>5000</v>
      </c>
      <c r="G126" s="54">
        <v>0</v>
      </c>
      <c r="H126" s="52"/>
      <c r="I126" s="54">
        <v>0</v>
      </c>
      <c r="J126" s="54">
        <v>8000</v>
      </c>
      <c r="K126" s="54">
        <v>17459</v>
      </c>
      <c r="L126" s="52"/>
      <c r="M126" s="52"/>
      <c r="N126" s="52">
        <v>0</v>
      </c>
      <c r="O126" s="52">
        <v>0</v>
      </c>
      <c r="P126" s="52">
        <v>0</v>
      </c>
      <c r="Q126" s="52">
        <v>0</v>
      </c>
    </row>
    <row r="127" spans="1:18" x14ac:dyDescent="0.3">
      <c r="A127" s="52">
        <v>426</v>
      </c>
      <c r="B127" s="52" t="s">
        <v>93</v>
      </c>
      <c r="C127" s="53"/>
      <c r="D127" s="56"/>
      <c r="E127" s="54">
        <v>1500</v>
      </c>
      <c r="F127" s="54">
        <v>2000</v>
      </c>
      <c r="G127" s="54"/>
      <c r="H127" s="52"/>
      <c r="I127" s="54"/>
      <c r="J127" s="54">
        <v>0</v>
      </c>
      <c r="K127" s="54">
        <v>800</v>
      </c>
      <c r="L127" s="52"/>
      <c r="M127" s="52"/>
      <c r="N127" s="52"/>
      <c r="O127" s="52"/>
      <c r="P127" s="52"/>
      <c r="Q127" s="52"/>
    </row>
    <row r="128" spans="1:18" x14ac:dyDescent="0.3">
      <c r="A128" s="52"/>
      <c r="B128" s="61" t="s">
        <v>125</v>
      </c>
      <c r="C128" s="78"/>
      <c r="D128" s="78"/>
      <c r="E128" s="66">
        <v>0</v>
      </c>
      <c r="F128" s="66">
        <v>0</v>
      </c>
      <c r="G128" s="66">
        <v>0</v>
      </c>
      <c r="H128" s="52"/>
      <c r="I128" s="66">
        <v>0</v>
      </c>
      <c r="J128" s="61">
        <v>0</v>
      </c>
      <c r="K128" s="61">
        <v>0</v>
      </c>
      <c r="L128" s="52"/>
      <c r="M128" s="52"/>
      <c r="N128" s="61">
        <v>0</v>
      </c>
      <c r="O128" s="61">
        <v>0</v>
      </c>
      <c r="P128" s="61">
        <v>0</v>
      </c>
      <c r="Q128" s="61">
        <v>0</v>
      </c>
    </row>
    <row r="129" spans="1:17" x14ac:dyDescent="0.3">
      <c r="A129" s="52"/>
      <c r="B129" s="52" t="s">
        <v>120</v>
      </c>
      <c r="C129" s="58"/>
      <c r="D129" s="84"/>
      <c r="E129" s="54">
        <v>0</v>
      </c>
      <c r="F129" s="54">
        <v>0</v>
      </c>
      <c r="G129" s="54">
        <v>0</v>
      </c>
      <c r="H129" s="52"/>
      <c r="I129" s="54">
        <v>0</v>
      </c>
      <c r="J129" s="52">
        <v>0</v>
      </c>
      <c r="K129" s="52">
        <v>0</v>
      </c>
      <c r="L129" s="52"/>
      <c r="M129" s="52"/>
      <c r="N129" s="52">
        <v>0</v>
      </c>
      <c r="O129" s="52">
        <v>0</v>
      </c>
      <c r="P129" s="52">
        <v>0</v>
      </c>
      <c r="Q129" s="52">
        <v>0</v>
      </c>
    </row>
    <row r="130" spans="1:17" x14ac:dyDescent="0.3">
      <c r="A130" s="52"/>
      <c r="B130" s="52" t="s">
        <v>112</v>
      </c>
      <c r="C130" s="58"/>
      <c r="D130" s="84"/>
      <c r="E130" s="54">
        <v>0</v>
      </c>
      <c r="F130" s="54">
        <v>0</v>
      </c>
      <c r="G130" s="52">
        <v>0</v>
      </c>
      <c r="H130" s="52"/>
      <c r="I130" s="52">
        <v>0</v>
      </c>
      <c r="J130" s="52">
        <v>0</v>
      </c>
      <c r="K130" s="52">
        <v>0</v>
      </c>
      <c r="L130" s="52"/>
      <c r="M130" s="52"/>
      <c r="N130" s="52">
        <v>0</v>
      </c>
      <c r="O130" s="52">
        <v>0</v>
      </c>
      <c r="P130" s="52">
        <v>0</v>
      </c>
      <c r="Q130" s="52">
        <v>0</v>
      </c>
    </row>
    <row r="131" spans="1:17" ht="15.6" x14ac:dyDescent="0.3">
      <c r="A131" s="52"/>
      <c r="B131" s="59" t="s">
        <v>95</v>
      </c>
      <c r="C131" s="93">
        <v>1322190</v>
      </c>
      <c r="D131" s="78">
        <v>1222834</v>
      </c>
      <c r="E131" s="96">
        <v>370500</v>
      </c>
      <c r="F131" s="66">
        <v>354560</v>
      </c>
      <c r="G131" s="96">
        <v>87000</v>
      </c>
      <c r="H131" s="52"/>
      <c r="I131" s="67">
        <v>72943</v>
      </c>
      <c r="J131" s="96">
        <v>9009733</v>
      </c>
      <c r="K131" s="66">
        <v>9235728</v>
      </c>
      <c r="L131" s="52"/>
      <c r="M131" s="52"/>
      <c r="N131" s="89">
        <v>6000</v>
      </c>
      <c r="O131" s="66">
        <v>25000</v>
      </c>
      <c r="P131" s="96">
        <v>0</v>
      </c>
      <c r="Q131" s="66">
        <v>982244.64</v>
      </c>
    </row>
    <row r="132" spans="1:17" ht="15.6" x14ac:dyDescent="0.3">
      <c r="A132" s="52"/>
      <c r="B132" s="59"/>
      <c r="C132" s="93"/>
      <c r="D132" s="78"/>
      <c r="E132" s="96"/>
      <c r="F132" s="66"/>
      <c r="G132" s="96"/>
      <c r="H132" s="52"/>
      <c r="I132" s="67"/>
      <c r="J132" s="96"/>
      <c r="K132" s="66"/>
      <c r="L132" s="52"/>
      <c r="M132" s="52"/>
      <c r="N132" s="89"/>
      <c r="O132" s="66"/>
      <c r="P132" s="96"/>
      <c r="Q132" s="66"/>
    </row>
    <row r="133" spans="1:17" ht="15.6" x14ac:dyDescent="0.3">
      <c r="A133" s="52"/>
      <c r="B133" s="59" t="s">
        <v>72</v>
      </c>
      <c r="C133" s="93">
        <v>0</v>
      </c>
      <c r="D133" s="78">
        <v>0</v>
      </c>
      <c r="E133" s="96"/>
      <c r="F133" s="66">
        <v>421902.72</v>
      </c>
      <c r="G133" s="96"/>
      <c r="H133" s="52"/>
      <c r="I133" s="67">
        <v>6980</v>
      </c>
      <c r="J133" s="96">
        <v>0</v>
      </c>
      <c r="K133" s="66">
        <v>0</v>
      </c>
      <c r="L133" s="52"/>
      <c r="M133" s="52"/>
      <c r="N133" s="89"/>
      <c r="O133" s="66">
        <v>15848.11</v>
      </c>
      <c r="P133" s="96"/>
      <c r="Q133" s="66"/>
    </row>
    <row r="134" spans="1:17" x14ac:dyDescent="0.3">
      <c r="A134" s="52">
        <v>323</v>
      </c>
      <c r="B134" s="52" t="s">
        <v>141</v>
      </c>
      <c r="C134" s="93"/>
      <c r="D134" s="78"/>
      <c r="E134" s="54"/>
      <c r="F134" s="87">
        <v>25000</v>
      </c>
      <c r="G134" s="96"/>
      <c r="H134" s="52"/>
      <c r="I134" s="87"/>
      <c r="J134" s="96"/>
      <c r="K134" s="66"/>
      <c r="L134" s="52"/>
      <c r="M134" s="52"/>
      <c r="N134" s="54"/>
      <c r="O134" s="87"/>
      <c r="P134" s="96"/>
      <c r="Q134" s="66"/>
    </row>
    <row r="135" spans="1:17" x14ac:dyDescent="0.3">
      <c r="A135" s="52">
        <v>324</v>
      </c>
      <c r="B135" s="52" t="s">
        <v>127</v>
      </c>
      <c r="C135" s="93"/>
      <c r="D135" s="78"/>
      <c r="E135" s="54"/>
      <c r="F135" s="54"/>
      <c r="G135" s="96"/>
      <c r="H135" s="52"/>
      <c r="I135" s="115">
        <v>6979.54</v>
      </c>
      <c r="J135" s="96"/>
      <c r="K135" s="87"/>
      <c r="L135" s="52"/>
      <c r="M135" s="52"/>
      <c r="N135" s="54"/>
      <c r="O135" s="87"/>
      <c r="P135" s="96"/>
      <c r="Q135" s="66"/>
    </row>
    <row r="136" spans="1:17" x14ac:dyDescent="0.3">
      <c r="A136" s="52">
        <v>329</v>
      </c>
      <c r="B136" s="52" t="s">
        <v>126</v>
      </c>
      <c r="C136" s="93"/>
      <c r="D136" s="78"/>
      <c r="E136" s="96"/>
      <c r="F136" s="66"/>
      <c r="G136" s="54"/>
      <c r="H136" s="52"/>
      <c r="I136" s="87"/>
      <c r="J136" s="96"/>
      <c r="K136" s="66"/>
      <c r="L136" s="52"/>
      <c r="M136" s="52"/>
      <c r="N136" s="89"/>
      <c r="O136" s="66"/>
      <c r="P136" s="96"/>
      <c r="Q136" s="66"/>
    </row>
    <row r="137" spans="1:17" x14ac:dyDescent="0.3">
      <c r="A137" s="52">
        <v>421</v>
      </c>
      <c r="B137" s="52" t="s">
        <v>91</v>
      </c>
      <c r="C137" s="93"/>
      <c r="D137" s="78"/>
      <c r="E137" s="54"/>
      <c r="F137" s="87"/>
      <c r="G137" s="54"/>
      <c r="H137" s="52"/>
      <c r="I137" s="87"/>
      <c r="J137" s="96"/>
      <c r="K137" s="66"/>
      <c r="L137" s="52"/>
      <c r="M137" s="52"/>
      <c r="N137" s="89"/>
      <c r="O137" s="66"/>
      <c r="P137" s="96"/>
      <c r="Q137" s="66"/>
    </row>
    <row r="138" spans="1:17" x14ac:dyDescent="0.3">
      <c r="A138" s="52">
        <v>422</v>
      </c>
      <c r="B138" s="52" t="s">
        <v>129</v>
      </c>
      <c r="C138" s="93"/>
      <c r="D138" s="78"/>
      <c r="E138" s="54"/>
      <c r="F138" s="87">
        <v>386903</v>
      </c>
      <c r="G138" s="96"/>
      <c r="H138" s="52"/>
      <c r="I138" s="87"/>
      <c r="J138" s="96"/>
      <c r="K138" s="66"/>
      <c r="L138" s="52"/>
      <c r="M138" s="52"/>
      <c r="N138" s="89"/>
      <c r="O138" s="66"/>
      <c r="P138" s="54"/>
      <c r="Q138" s="87"/>
    </row>
    <row r="139" spans="1:17" x14ac:dyDescent="0.3">
      <c r="A139" s="52">
        <v>426</v>
      </c>
      <c r="B139" s="52" t="s">
        <v>142</v>
      </c>
      <c r="C139" s="93"/>
      <c r="D139" s="78"/>
      <c r="E139" s="54"/>
      <c r="F139" s="87">
        <v>10000</v>
      </c>
      <c r="G139" s="96"/>
      <c r="H139" s="52"/>
      <c r="I139" s="87"/>
      <c r="J139" s="96"/>
      <c r="K139" s="66"/>
      <c r="L139" s="52"/>
      <c r="M139" s="52"/>
      <c r="N139" s="89"/>
      <c r="O139" s="115">
        <v>15848</v>
      </c>
      <c r="P139" s="54"/>
      <c r="Q139" s="87"/>
    </row>
    <row r="140" spans="1:17" x14ac:dyDescent="0.3">
      <c r="A140" s="52"/>
      <c r="B140" s="52"/>
      <c r="C140" s="93"/>
      <c r="D140" s="78"/>
      <c r="E140" s="54"/>
      <c r="F140" s="87"/>
      <c r="G140" s="96"/>
      <c r="H140" s="52"/>
      <c r="I140" s="67"/>
      <c r="J140" s="96"/>
      <c r="K140" s="66"/>
      <c r="L140" s="52"/>
      <c r="M140" s="52"/>
      <c r="N140" s="89"/>
      <c r="O140" s="89"/>
      <c r="P140" s="96"/>
      <c r="Q140" s="66"/>
    </row>
    <row r="141" spans="1:17" ht="16.2" thickBot="1" x14ac:dyDescent="0.35">
      <c r="A141" s="97"/>
      <c r="B141" s="98" t="s">
        <v>95</v>
      </c>
      <c r="C141" s="99">
        <v>1302327</v>
      </c>
      <c r="D141" s="100">
        <v>1222834</v>
      </c>
      <c r="E141" s="101">
        <v>849411</v>
      </c>
      <c r="F141" s="102">
        <v>776463</v>
      </c>
      <c r="G141" s="101">
        <v>179760</v>
      </c>
      <c r="H141" s="97"/>
      <c r="I141" s="103">
        <v>79923</v>
      </c>
      <c r="J141" s="101">
        <v>9009733</v>
      </c>
      <c r="K141" s="102">
        <v>9235728</v>
      </c>
      <c r="L141" s="97"/>
      <c r="M141" s="97"/>
      <c r="N141" s="104">
        <v>23516</v>
      </c>
      <c r="O141" s="102">
        <v>40848</v>
      </c>
      <c r="P141" s="101"/>
      <c r="Q141" s="102">
        <v>982245</v>
      </c>
    </row>
    <row r="142" spans="1:17" ht="18.600000000000001" thickBot="1" x14ac:dyDescent="0.4">
      <c r="A142" s="107"/>
      <c r="B142" s="108" t="s">
        <v>128</v>
      </c>
      <c r="C142" s="110">
        <v>12357903.720000001</v>
      </c>
      <c r="D142" s="106"/>
      <c r="E142" s="105"/>
      <c r="F142" s="105"/>
      <c r="G142" s="105"/>
      <c r="H142" s="105"/>
      <c r="I142" s="105"/>
      <c r="J142" s="105"/>
      <c r="K142" s="105"/>
      <c r="L142" s="105"/>
      <c r="M142" s="105"/>
      <c r="N142" s="105"/>
      <c r="O142" s="105"/>
      <c r="P142" s="109"/>
      <c r="Q142" s="118"/>
    </row>
    <row r="143" spans="1:17" x14ac:dyDescent="0.3">
      <c r="B143" s="9"/>
    </row>
    <row r="144" spans="1:17" x14ac:dyDescent="0.3">
      <c r="B144" s="9"/>
    </row>
    <row r="145" spans="2:4" ht="2.4" customHeight="1" x14ac:dyDescent="0.3">
      <c r="B145" s="9"/>
    </row>
    <row r="146" spans="2:4" hidden="1" x14ac:dyDescent="0.3">
      <c r="B146" s="9"/>
      <c r="D146" s="113"/>
    </row>
    <row r="147" spans="2:4" ht="3" hidden="1" customHeight="1" x14ac:dyDescent="0.3"/>
    <row r="148" spans="2:4" hidden="1" x14ac:dyDescent="0.3"/>
    <row r="149" spans="2:4" ht="1.2" customHeight="1" x14ac:dyDescent="0.3"/>
    <row r="150" spans="2:4" x14ac:dyDescent="0.3">
      <c r="B150" s="9" t="s">
        <v>136</v>
      </c>
    </row>
    <row r="151" spans="2:4" x14ac:dyDescent="0.3">
      <c r="B151" s="9"/>
    </row>
    <row r="152" spans="2:4" x14ac:dyDescent="0.3">
      <c r="B152" s="9" t="s">
        <v>182</v>
      </c>
      <c r="C152" s="36"/>
    </row>
    <row r="153" spans="2:4" x14ac:dyDescent="0.3">
      <c r="C153" s="36" t="s">
        <v>187</v>
      </c>
      <c r="D153" s="20" t="s">
        <v>188</v>
      </c>
    </row>
    <row r="155" spans="2:4" x14ac:dyDescent="0.3">
      <c r="B155" s="9" t="s">
        <v>55</v>
      </c>
      <c r="C155" s="111">
        <v>345560.18</v>
      </c>
    </row>
    <row r="156" spans="2:4" x14ac:dyDescent="0.3">
      <c r="B156" t="s">
        <v>148</v>
      </c>
    </row>
    <row r="157" spans="2:4" x14ac:dyDescent="0.3">
      <c r="B157" t="s">
        <v>149</v>
      </c>
    </row>
    <row r="158" spans="2:4" x14ac:dyDescent="0.3">
      <c r="B158" t="s">
        <v>146</v>
      </c>
    </row>
    <row r="159" spans="2:4" x14ac:dyDescent="0.3">
      <c r="B159" t="s">
        <v>130</v>
      </c>
    </row>
    <row r="160" spans="2:4" x14ac:dyDescent="0.3">
      <c r="B160" t="s">
        <v>131</v>
      </c>
    </row>
    <row r="161" spans="2:4" x14ac:dyDescent="0.3">
      <c r="B161" t="s">
        <v>132</v>
      </c>
    </row>
    <row r="162" spans="2:4" x14ac:dyDescent="0.3">
      <c r="B162" t="s">
        <v>147</v>
      </c>
    </row>
    <row r="163" spans="2:4" x14ac:dyDescent="0.3">
      <c r="B163" t="s">
        <v>150</v>
      </c>
    </row>
    <row r="165" spans="2:4" x14ac:dyDescent="0.3">
      <c r="B165" s="9" t="s">
        <v>133</v>
      </c>
      <c r="D165" s="19" t="s">
        <v>151</v>
      </c>
    </row>
    <row r="166" spans="2:4" x14ac:dyDescent="0.3">
      <c r="B166" t="s">
        <v>134</v>
      </c>
    </row>
    <row r="167" spans="2:4" x14ac:dyDescent="0.3">
      <c r="B167" t="s">
        <v>152</v>
      </c>
    </row>
    <row r="168" spans="2:4" x14ac:dyDescent="0.3">
      <c r="B168" t="s">
        <v>153</v>
      </c>
    </row>
    <row r="169" spans="2:4" x14ac:dyDescent="0.3">
      <c r="B169" s="116" t="s">
        <v>154</v>
      </c>
    </row>
    <row r="171" spans="2:4" x14ac:dyDescent="0.3">
      <c r="B171" s="9" t="s">
        <v>155</v>
      </c>
      <c r="C171" s="112"/>
      <c r="D171" s="117">
        <v>9235728</v>
      </c>
    </row>
    <row r="173" spans="2:4" x14ac:dyDescent="0.3">
      <c r="B173" s="126" t="s">
        <v>170</v>
      </c>
      <c r="C173" s="36"/>
      <c r="D173" s="19"/>
    </row>
    <row r="174" spans="2:4" x14ac:dyDescent="0.3">
      <c r="B174" t="s">
        <v>156</v>
      </c>
    </row>
    <row r="175" spans="2:4" x14ac:dyDescent="0.3">
      <c r="B175" t="s">
        <v>157</v>
      </c>
    </row>
    <row r="176" spans="2:4" x14ac:dyDescent="0.3">
      <c r="B176" t="s">
        <v>160</v>
      </c>
    </row>
    <row r="177" spans="2:2" x14ac:dyDescent="0.3">
      <c r="B177" t="s">
        <v>158</v>
      </c>
    </row>
    <row r="178" spans="2:2" x14ac:dyDescent="0.3">
      <c r="B178" t="s">
        <v>159</v>
      </c>
    </row>
    <row r="179" spans="2:2" x14ac:dyDescent="0.3">
      <c r="B179" t="s">
        <v>161</v>
      </c>
    </row>
    <row r="180" spans="2:2" x14ac:dyDescent="0.3">
      <c r="B180" t="s">
        <v>162</v>
      </c>
    </row>
    <row r="181" spans="2:2" x14ac:dyDescent="0.3">
      <c r="B181" t="s">
        <v>163</v>
      </c>
    </row>
    <row r="182" spans="2:2" x14ac:dyDescent="0.3">
      <c r="B182" t="s">
        <v>164</v>
      </c>
    </row>
    <row r="183" spans="2:2" x14ac:dyDescent="0.3">
      <c r="B183" t="s">
        <v>165</v>
      </c>
    </row>
    <row r="184" spans="2:2" x14ac:dyDescent="0.3">
      <c r="B184" t="s">
        <v>166</v>
      </c>
    </row>
    <row r="185" spans="2:2" x14ac:dyDescent="0.3">
      <c r="B185" t="s">
        <v>167</v>
      </c>
    </row>
    <row r="186" spans="2:2" x14ac:dyDescent="0.3">
      <c r="B186" t="s">
        <v>168</v>
      </c>
    </row>
    <row r="187" spans="2:2" x14ac:dyDescent="0.3">
      <c r="B187" t="s">
        <v>169</v>
      </c>
    </row>
    <row r="188" spans="2:2" x14ac:dyDescent="0.3">
      <c r="B188" t="s">
        <v>171</v>
      </c>
    </row>
    <row r="189" spans="2:2" x14ac:dyDescent="0.3">
      <c r="B189" t="s">
        <v>172</v>
      </c>
    </row>
    <row r="191" spans="2:2" x14ac:dyDescent="0.3">
      <c r="B191" s="9" t="s">
        <v>175</v>
      </c>
    </row>
    <row r="192" spans="2:2" x14ac:dyDescent="0.3">
      <c r="B192" t="s">
        <v>176</v>
      </c>
    </row>
    <row r="193" spans="2:4" x14ac:dyDescent="0.3">
      <c r="B193" t="s">
        <v>177</v>
      </c>
    </row>
    <row r="194" spans="2:4" x14ac:dyDescent="0.3">
      <c r="B194" t="s">
        <v>178</v>
      </c>
    </row>
    <row r="195" spans="2:4" x14ac:dyDescent="0.3">
      <c r="B195" t="s">
        <v>179</v>
      </c>
    </row>
    <row r="196" spans="2:4" x14ac:dyDescent="0.3">
      <c r="B196" t="s">
        <v>180</v>
      </c>
    </row>
    <row r="198" spans="2:4" x14ac:dyDescent="0.3">
      <c r="B198" s="9" t="s">
        <v>135</v>
      </c>
      <c r="D198" s="19"/>
    </row>
    <row r="199" spans="2:4" x14ac:dyDescent="0.3">
      <c r="B199" t="s">
        <v>173</v>
      </c>
    </row>
    <row r="200" spans="2:4" x14ac:dyDescent="0.3">
      <c r="B200" t="s">
        <v>174</v>
      </c>
    </row>
    <row r="202" spans="2:4" x14ac:dyDescent="0.3">
      <c r="B202" t="s">
        <v>181</v>
      </c>
    </row>
    <row r="203" spans="2:4" s="9" customFormat="1" x14ac:dyDescent="0.3">
      <c r="B203" s="9" t="s">
        <v>184</v>
      </c>
      <c r="C203" s="36"/>
      <c r="D203" s="19"/>
    </row>
    <row r="204" spans="2:4" x14ac:dyDescent="0.3">
      <c r="B204" s="9" t="s">
        <v>183</v>
      </c>
      <c r="C204" s="36"/>
    </row>
    <row r="206" spans="2:4" s="9" customFormat="1" x14ac:dyDescent="0.3">
      <c r="B206" s="9" t="s">
        <v>189</v>
      </c>
      <c r="C206" s="36"/>
      <c r="D206" s="19"/>
    </row>
    <row r="207" spans="2:4" s="9" customFormat="1" x14ac:dyDescent="0.3">
      <c r="C207" s="36"/>
      <c r="D207" s="19"/>
    </row>
    <row r="208" spans="2:4" x14ac:dyDescent="0.3">
      <c r="B208" t="s">
        <v>190</v>
      </c>
    </row>
    <row r="211" spans="10:10" x14ac:dyDescent="0.3">
      <c r="J211" t="s">
        <v>56</v>
      </c>
    </row>
    <row r="212" spans="10:10" x14ac:dyDescent="0.3">
      <c r="J212" t="s">
        <v>57</v>
      </c>
    </row>
  </sheetData>
  <mergeCells count="8">
    <mergeCell ref="L8:M8"/>
    <mergeCell ref="N8:O8"/>
    <mergeCell ref="A59:B59"/>
    <mergeCell ref="E8:F8"/>
    <mergeCell ref="A7:B7"/>
    <mergeCell ref="A8:C8"/>
    <mergeCell ref="G8:I8"/>
    <mergeCell ref="J8:K8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Rajka</dc:creator>
  <cp:lastModifiedBy>Rajka</cp:lastModifiedBy>
  <cp:lastPrinted>2018-08-27T14:20:57Z</cp:lastPrinted>
  <dcterms:created xsi:type="dcterms:W3CDTF">2015-10-06T08:26:23Z</dcterms:created>
  <dcterms:modified xsi:type="dcterms:W3CDTF">2018-09-07T10:16:25Z</dcterms:modified>
</cp:coreProperties>
</file>